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xml" ContentType="application/vnd.openxmlformats-officedocument.drawing+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20" windowHeight="7740" tabRatio="509" activeTab="0"/>
  </bookViews>
  <sheets>
    <sheet name="Índice" sheetId="1" r:id="rId1"/>
    <sheet name="2.1" sheetId="2" r:id="rId2"/>
    <sheet name="2.2" sheetId="3" r:id="rId3"/>
    <sheet name="2.3" sheetId="4" r:id="rId4"/>
    <sheet name="2.4" sheetId="5" r:id="rId5"/>
    <sheet name="2.5" sheetId="6" r:id="rId6"/>
    <sheet name="2.6" sheetId="7" r:id="rId7"/>
    <sheet name="2.7" sheetId="8" r:id="rId8"/>
    <sheet name="2.8" sheetId="9" r:id="rId9"/>
    <sheet name="2.9" sheetId="10" r:id="rId10"/>
    <sheet name="2.10" sheetId="11" r:id="rId11"/>
    <sheet name="2.11a" sheetId="12" r:id="rId12"/>
    <sheet name="2.11b" sheetId="13" r:id="rId13"/>
    <sheet name="2.12a" sheetId="14" r:id="rId14"/>
    <sheet name="2.12b" sheetId="15" r:id="rId15"/>
    <sheet name="2.13" sheetId="16" r:id="rId16"/>
    <sheet name="2.14" sheetId="17" r:id="rId17"/>
    <sheet name="2.15a" sheetId="18" r:id="rId18"/>
    <sheet name="2.15b" sheetId="19" r:id="rId19"/>
    <sheet name="2.16a" sheetId="20" r:id="rId20"/>
    <sheet name="2.16b" sheetId="21" r:id="rId21"/>
    <sheet name="2.17a" sheetId="22" r:id="rId22"/>
    <sheet name="2.17b" sheetId="23" r:id="rId23"/>
    <sheet name="2.18" sheetId="24" r:id="rId24"/>
    <sheet name="2.19" sheetId="25" r:id="rId25"/>
    <sheet name="2.20" sheetId="26" r:id="rId26"/>
  </sheets>
  <definedNames>
    <definedName name="_xlnm.Print_Area" localSheetId="1">'2.1'!$A$2:$F$43</definedName>
    <definedName name="_xlnm.Print_Area" localSheetId="10">'2.10'!$A$2:$I$20</definedName>
    <definedName name="_xlnm.Print_Area" localSheetId="11">'2.11a'!$A$2:$K$111</definedName>
    <definedName name="_xlnm.Print_Area" localSheetId="12">'2.11b'!$A$2:$S$125</definedName>
    <definedName name="_xlnm.Print_Area" localSheetId="13">'2.12a'!$A$2:$L$32</definedName>
    <definedName name="_xlnm.Print_Area" localSheetId="14">'2.12b'!$A$2:$I$39</definedName>
    <definedName name="_xlnm.Print_Area" localSheetId="15">'2.13'!$A$2:$J$16</definedName>
    <definedName name="_xlnm.Print_Area" localSheetId="16">'2.14'!$A$2:$L$26</definedName>
    <definedName name="_xlnm.Print_Area" localSheetId="17">'2.15a'!$A$2:$I$18</definedName>
    <definedName name="_xlnm.Print_Area" localSheetId="18">'2.15b'!$A$2:$H$23</definedName>
    <definedName name="_xlnm.Print_Area" localSheetId="19">'2.16a'!$A$2:$J$50</definedName>
    <definedName name="_xlnm.Print_Area" localSheetId="20">'2.16b'!$A$2:$H$56</definedName>
    <definedName name="_xlnm.Print_Area" localSheetId="21">'2.17a'!$A$2:$H$18</definedName>
    <definedName name="_xlnm.Print_Area" localSheetId="22">'2.17b'!$A$2:$H$23</definedName>
    <definedName name="_xlnm.Print_Area" localSheetId="23">'2.18'!$A$2:$I$70</definedName>
    <definedName name="_xlnm.Print_Area" localSheetId="24">'2.19'!$A$2:$Q$32</definedName>
    <definedName name="_xlnm.Print_Area" localSheetId="2">'2.2'!$A$2:$K$16</definedName>
    <definedName name="_xlnm.Print_Area" localSheetId="25">'2.20'!$A$2:$G$21</definedName>
    <definedName name="_xlnm.Print_Area" localSheetId="3">'2.3'!$A$2:$K$44</definedName>
    <definedName name="_xlnm.Print_Area" localSheetId="4">'2.4'!$A$2:$H$23</definedName>
    <definedName name="_xlnm.Print_Area" localSheetId="5">'2.5'!$A$2:$M$45</definedName>
    <definedName name="_xlnm.Print_Area" localSheetId="6">'2.6'!$A$2:$F$19</definedName>
    <definedName name="_xlnm.Print_Area" localSheetId="7">'2.7'!$A$2:$K$30</definedName>
    <definedName name="_xlnm.Print_Area" localSheetId="8">'2.8'!$A$2:$L$19</definedName>
    <definedName name="_xlnm.Print_Area" localSheetId="9">'2.9'!$A$2:$P$78</definedName>
    <definedName name="_xlnm.Print_Area" localSheetId="0">'Índice'!$A$2:$C$87</definedName>
    <definedName name="_xlnm.Print_Titles" localSheetId="1">'2.1'!$2:$8</definedName>
    <definedName name="_xlnm.Print_Titles" localSheetId="10">'2.10'!$2:$8</definedName>
    <definedName name="_xlnm.Print_Titles" localSheetId="11">'2.11a'!$2:$12</definedName>
    <definedName name="_xlnm.Print_Titles" localSheetId="12">'2.11b'!$2:$12</definedName>
    <definedName name="_xlnm.Print_Titles" localSheetId="13">'2.12a'!$2:$12</definedName>
    <definedName name="_xlnm.Print_Titles" localSheetId="14">'2.12b'!$2:$12</definedName>
    <definedName name="_xlnm.Print_Titles" localSheetId="15">'2.13'!$2:$8</definedName>
    <definedName name="_xlnm.Print_Titles" localSheetId="16">'2.14'!$2:$8</definedName>
    <definedName name="_xlnm.Print_Titles" localSheetId="17">'2.15a'!$2:$8</definedName>
    <definedName name="_xlnm.Print_Titles" localSheetId="18">'2.15b'!$2:$8</definedName>
    <definedName name="_xlnm.Print_Titles" localSheetId="19">'2.16a'!$2:$9</definedName>
    <definedName name="_xlnm.Print_Titles" localSheetId="20">'2.16b'!$2:$9</definedName>
    <definedName name="_xlnm.Print_Titles" localSheetId="21">'2.17a'!$2:$7</definedName>
    <definedName name="_xlnm.Print_Titles" localSheetId="22">'2.17b'!$2:$8</definedName>
    <definedName name="_xlnm.Print_Titles" localSheetId="23">'2.18'!$2:$10</definedName>
    <definedName name="_xlnm.Print_Titles" localSheetId="24">'2.19'!$2:$13</definedName>
    <definedName name="_xlnm.Print_Titles" localSheetId="2">'2.2'!$2:$11</definedName>
    <definedName name="_xlnm.Print_Titles" localSheetId="25">'2.20'!$2:$9</definedName>
    <definedName name="_xlnm.Print_Titles" localSheetId="3">'2.3'!$2:$11</definedName>
    <definedName name="_xlnm.Print_Titles" localSheetId="4">'2.4'!$2:$8</definedName>
    <definedName name="_xlnm.Print_Titles" localSheetId="5">'2.5'!$2:$11</definedName>
    <definedName name="_xlnm.Print_Titles" localSheetId="9">'2.9'!$2:$15</definedName>
  </definedNames>
  <calcPr fullCalcOnLoad="1"/>
</workbook>
</file>

<file path=xl/sharedStrings.xml><?xml version="1.0" encoding="utf-8"?>
<sst xmlns="http://schemas.openxmlformats.org/spreadsheetml/2006/main" count="1168" uniqueCount="429">
  <si>
    <t>Superficie total por tipo de superficie</t>
  </si>
  <si>
    <t>Cuadro 2.1</t>
  </si>
  <si>
    <t>&amp;</t>
  </si>
  <si>
    <t>Periodo de observación de 2002 a 2005</t>
  </si>
  <si>
    <t>(Hectáreas)</t>
  </si>
  <si>
    <t>Tipo de superficie</t>
  </si>
  <si>
    <t>Superficie total</t>
  </si>
  <si>
    <t>Total</t>
  </si>
  <si>
    <t>Agricultura</t>
  </si>
  <si>
    <t>Riego</t>
  </si>
  <si>
    <t>Temporal</t>
  </si>
  <si>
    <t>Pastizal</t>
  </si>
  <si>
    <t>Cultivado</t>
  </si>
  <si>
    <t>Natural</t>
  </si>
  <si>
    <t>Inducido</t>
  </si>
  <si>
    <t>Bosque</t>
  </si>
  <si>
    <t>De coníferas</t>
  </si>
  <si>
    <t>De encino</t>
  </si>
  <si>
    <t>Mesófilo de montaña</t>
  </si>
  <si>
    <t>Selva</t>
  </si>
  <si>
    <t>Perennifolia</t>
  </si>
  <si>
    <t>Subcaducifolia</t>
  </si>
  <si>
    <t>Caducifolia</t>
  </si>
  <si>
    <t>Espinosa</t>
  </si>
  <si>
    <t>Matorral xerófilo</t>
  </si>
  <si>
    <t>Otro tipo de vegetación a/</t>
  </si>
  <si>
    <t>Vegetación secundaria b/</t>
  </si>
  <si>
    <t>Áreas sin vegetación</t>
  </si>
  <si>
    <t>Cuerpos de agua</t>
  </si>
  <si>
    <t>Áreas urbanas</t>
  </si>
  <si>
    <t>Nota:</t>
  </si>
  <si>
    <t>El cálculo de la superficie se obtiene vinculando los datos vectoriales de la Carta de Uso del Suelo y Vegetación Serie III, Escala</t>
  </si>
  <si>
    <t>1:250 000, como fuente para la generación de datos estadísticos.</t>
  </si>
  <si>
    <t>a/</t>
  </si>
  <si>
    <t>Comprende: vegetación secundaria de vegetación hidrófila, de galería, palmar y otras comunidades vegetales en sus distintas fases de desarrollo: herbácea, arbustiva y arbórea.</t>
  </si>
  <si>
    <t>b/</t>
  </si>
  <si>
    <t>Incluye la suma de superficies de polígonos clasificados como vegetación secundaria de bosques, selva, matorral, pastizal y otros tipos de vegetación (hidrófila, de galería, palmar, etc.) en sus distintas fases de desarrollo: herbácea, arbustiva y arbórea.</t>
  </si>
  <si>
    <t>Fuente:</t>
  </si>
  <si>
    <r>
      <t xml:space="preserve">INEGI. Dirección General de Estadísticas Económicas. </t>
    </r>
    <r>
      <rPr>
        <i/>
        <sz val="8"/>
        <rFont val="Arial"/>
        <family val="2"/>
      </rPr>
      <t>Uso del Suelo y Vegetación.</t>
    </r>
  </si>
  <si>
    <t xml:space="preserve">Áreas naturales protegidas de control federal y sus coordenadas geográficas </t>
  </si>
  <si>
    <t>Cuadro 2.2</t>
  </si>
  <si>
    <t>por denominación</t>
  </si>
  <si>
    <t>Al 31 de diciembre de 2011</t>
  </si>
  <si>
    <t>Fecha de decreto y denominación</t>
  </si>
  <si>
    <t>Áreas naturales
protegidas</t>
  </si>
  <si>
    <t>Latitud norte</t>
  </si>
  <si>
    <t>Longitud oeste</t>
  </si>
  <si>
    <t>Grados</t>
  </si>
  <si>
    <t>Minutos</t>
  </si>
  <si>
    <t>NA</t>
  </si>
  <si>
    <t xml:space="preserve">Áreas naturales protegidas de control estatal y sus coordenadas geográficas </t>
  </si>
  <si>
    <t>Cuadro 2.3</t>
  </si>
  <si>
    <t>La información corresponde a las Áreas Naturales Protegidas agrupadas dentro de la categoría de manejo denominada Parques y Reservas Estatales, establecida en el Artículo 46, fracción IX, de la Ley General del Equilibrio Ecológico y la Protección al Ambiente, la cual otorga facultades a los estados para establecer, categorizar y controlar dichas áreas dentro de su jurisdicción territorial.</t>
  </si>
  <si>
    <t>Reservas de la biosfera</t>
  </si>
  <si>
    <t>02-II-2007 Sierra Gorda de Guanajuato</t>
  </si>
  <si>
    <t>Instituto de Ecología del Estado de Guanajuato. www.ecologia.guanajuato.gob.mx (17 de febrero de 2012).</t>
  </si>
  <si>
    <t>Áreas de protección de recursos naturales</t>
  </si>
  <si>
    <t>04-XI-1997 Sierra de Lobos</t>
  </si>
  <si>
    <t>06-VI-2000 Peña Alta</t>
  </si>
  <si>
    <t>30-VII-2002 Las Musas</t>
  </si>
  <si>
    <t>17-IX-2002 Sierra de los Agustinos</t>
  </si>
  <si>
    <t>07-V-2004 Cerro de los Amoles</t>
  </si>
  <si>
    <t>25-XI-2005 Cerro de Arandas</t>
  </si>
  <si>
    <t>Monumentos naturales</t>
  </si>
  <si>
    <t>Parques estatales</t>
  </si>
  <si>
    <t>16-XII-1997 Megaparque</t>
  </si>
  <si>
    <t>26-X-1999 Las Fuentes</t>
  </si>
  <si>
    <t>19-IX-2000 Parque Metropolitano</t>
  </si>
  <si>
    <t>23-II-2001 Lago-Cráter La Joya</t>
  </si>
  <si>
    <t>Reservas estatales</t>
  </si>
  <si>
    <t>06-III-1998 Cuenca de la Esperanza</t>
  </si>
  <si>
    <t>06-VI-2000 Pinal del Zamorano</t>
  </si>
  <si>
    <t>Zonas de restauración ecológica</t>
  </si>
  <si>
    <t>18-XI-2003 Cerro del Cubilete</t>
  </si>
  <si>
    <t>18-VIII-2006 Cuenca de la Soledad</t>
  </si>
  <si>
    <t>Para las fechas: Periódico Oficial del Estado de Guanajuato. 04-XI-1997, 21-XI-1997, 02-XII-1997, 16-XII-1997, 06-III-1998, 26-X-1999, 06-VI-2000, 19-IX-2000, 23-II-2001, 13-XI-2001, 30-VII-2002, 17-IX-2002, 18-XI-2003, 07-V-2004, 25-XI-2005, 18-VIII-2006 y 15-IX-2006.</t>
  </si>
  <si>
    <t>Para las coordenadas: Instituto de Ecología del Estado de Guanajuato. Dirección de Recursos Naturales.</t>
  </si>
  <si>
    <t>Debido al redondeo de las cifras, la suma de los parciales puede o no coincidir con los totales.</t>
  </si>
  <si>
    <t xml:space="preserve">Licencias expedidas a establecimientos en materia de control ambiental </t>
  </si>
  <si>
    <t>Cuadro 2.20</t>
  </si>
  <si>
    <t>de competencia federal por municipio y sector económico</t>
  </si>
  <si>
    <t>Municipio
      Sector económico</t>
  </si>
  <si>
    <t>Licencias de
Funcionamiento
vigentes</t>
  </si>
  <si>
    <t>Licencias Ambientales
Únicas expedidas
durante el año</t>
  </si>
  <si>
    <t>Licencias Ambientales
Únicas vigentes</t>
  </si>
  <si>
    <t>Estado</t>
  </si>
  <si>
    <t>Generación, transmisión y distribución
de energía eléctrica, suministro 
de agua y de gas por ductos 
al consumidor final</t>
  </si>
  <si>
    <t>Industrias manufactureras</t>
  </si>
  <si>
    <t>Servicios de apoyo a los negocios 
y manejo de desechos y servicios 
de remediación</t>
  </si>
  <si>
    <t>Abasolo</t>
  </si>
  <si>
    <t>Apaseo el Alto</t>
  </si>
  <si>
    <t>Apaseo el Grande</t>
  </si>
  <si>
    <t>Celaya</t>
  </si>
  <si>
    <t>Comonfort</t>
  </si>
  <si>
    <t>Guanajuato</t>
  </si>
  <si>
    <t>Irapuato</t>
  </si>
  <si>
    <t>León</t>
  </si>
  <si>
    <t>Purísima del Rincón</t>
  </si>
  <si>
    <t>Salamanca</t>
  </si>
  <si>
    <t>Salvatierra</t>
  </si>
  <si>
    <t>San Francisco del Rincón</t>
  </si>
  <si>
    <t>San José Iturbide</t>
  </si>
  <si>
    <t>San Luis de la Paz</t>
  </si>
  <si>
    <t>Silao</t>
  </si>
  <si>
    <t>Villagrán</t>
  </si>
  <si>
    <t>En abril de 1997 se sustituyó la Licencia de Funcionamiento por la Licencia Ambiental Única, por lo cual, a partir de ese periodo, todos los establecimientos nuevos que solicitan licencia en materia de control ambiental, tienen que hacerlo por medio de la última, sin embargo, las empresas que cuentan con Licencia de Funcionamiento expedida antes de esa fecha, no están obligadas necesariamente a sustituirla por la nueva licencia, siempre y cuando cuenten con las actualizaciones requeridas por modificaciones en las condiciones originales con que la licencia se otorgó.</t>
  </si>
  <si>
    <t>A diferencia de la Licencia de Funcionamiento, la Licencia Ambiental Única permite coordinar en un solo proceso la evaluación, dictamen y resolución de los trámites ambientales que los responsables de establecimientos deben cumplir ante el Instituto Nacional de Ecología en materia de impacto ambiental y riesgo, emisiones a la atmósfera, generación de residuos peligrosos y tratamiento de éstos; y ante la Comisión Nacional del Agua en lo que se refiere a descarga de aguas residuales y trámites conexos relacionados con cuerpos de agua y bienes nacionales.</t>
  </si>
  <si>
    <t>La sectorización de actividad preponderante, fue establecida con base en el Sistema de Clasificación Industrial de América del Norte (SCIAN).</t>
  </si>
  <si>
    <t>Datos referidos al 31 de diciembre.</t>
  </si>
  <si>
    <t>Plantas de tratamiento en operación, capacidad instalada y volumen tratado</t>
  </si>
  <si>
    <t>Cuadro 2.12</t>
  </si>
  <si>
    <t>de aguas residuales por municipio y tipo de servicio</t>
  </si>
  <si>
    <t>1a. parte</t>
  </si>
  <si>
    <t>según nivel de tratamiento</t>
  </si>
  <si>
    <t>Municipio 
      Tipo de servicio</t>
  </si>
  <si>
    <t>Plantas de tratamiento en operación a/</t>
  </si>
  <si>
    <t>Primario</t>
  </si>
  <si>
    <t>Secundario</t>
  </si>
  <si>
    <t>c/</t>
  </si>
  <si>
    <t>Terciario</t>
  </si>
  <si>
    <t>d/</t>
  </si>
  <si>
    <t>Público</t>
  </si>
  <si>
    <t>Privado</t>
  </si>
  <si>
    <t>Acámbaro</t>
  </si>
  <si>
    <t>Atarjea</t>
  </si>
  <si>
    <t>Coroneo</t>
  </si>
  <si>
    <t>Cortazar</t>
  </si>
  <si>
    <t>Cuerámaro</t>
  </si>
  <si>
    <t>Doctor Mora</t>
  </si>
  <si>
    <t>Dolores Hidalgo Cuna de la Independencia Nacional</t>
  </si>
  <si>
    <t>Moroleón</t>
  </si>
  <si>
    <t>Ocampo</t>
  </si>
  <si>
    <t>Pénjamo</t>
  </si>
  <si>
    <t>Romita</t>
  </si>
  <si>
    <t>San Diego de la Unión</t>
  </si>
  <si>
    <t>San Felipe</t>
  </si>
  <si>
    <t>San Miguel de Allende</t>
  </si>
  <si>
    <t>Santa Catarina</t>
  </si>
  <si>
    <t>Santa Cruz de Juventino Rosas</t>
  </si>
  <si>
    <t>Tarimoro</t>
  </si>
  <si>
    <t>Valle de Santiago</t>
  </si>
  <si>
    <t>Victoria</t>
  </si>
  <si>
    <t>Xichú</t>
  </si>
  <si>
    <t>Yuriria</t>
  </si>
  <si>
    <t>2a. parte y última</t>
  </si>
  <si>
    <t>Capacidad instalada a/
(Litros por segundo)</t>
  </si>
  <si>
    <t>Volumen tratado E/
(Millones de metros cúbicos)</t>
  </si>
  <si>
    <t>Dolores Hidalgo Cuna 
de la Independencia 
Nacional</t>
  </si>
  <si>
    <t>NS</t>
  </si>
  <si>
    <t>Santa Cruz de Juventino 
Rosas</t>
  </si>
  <si>
    <t>Se entiende por tipo de servicio público, a aquél brindado por las plantas de tratamiento que fueron diseñadas con el objetivo de tratar las aguas residuales generadas dentro de las localidades que son manejadas en los sistemas de alcantarillado municipales, urbanos y rurales; también llamadas aguas municipales.</t>
  </si>
  <si>
    <t>En cuanto al tipo de servicio privado, son aquellas plantas de tratamiento que fueron diseñadas con el objetivo de tratar las aguas residuales generadas dentro de las industrias y empresas prestadoras de servicios; también denominadas no municipales.</t>
  </si>
  <si>
    <t>Se refiere a: Ajuste de pH y remoción de materiales orgánicos y/o inorgánicos en suspensión con tamaño igual o mayor a 0.1 mm.</t>
  </si>
  <si>
    <t xml:space="preserve">c/ </t>
  </si>
  <si>
    <t>Se refiere a: Remoción de materiales orgánicos coloidales y disueltos.</t>
  </si>
  <si>
    <t>Se refiere a: Remoción de materiales disueltos que incluyen gases, sustancias orgánicas naturales y sintéticas, iones, bacterias y virus.</t>
  </si>
  <si>
    <t xml:space="preserve">Comisión Nacional Forestal, Gerencia Estatal Guanajuato. </t>
  </si>
  <si>
    <t>Comprende a las familias maderables y no maderables.</t>
  </si>
  <si>
    <r>
      <t>ProÁrbol es un esquema para disminuir los índices de pobreza y marginación en áreas forestales, recuperar masa forestal e incrementar la productividad de bosques, selvas y semidesiertos de México de acuerdo a la vocación natural de cada ecosistema y a las necesidades de la población. Es el principal programa de apoyo al sector forestal de la administración federal, consistente en apoyos directos en efectivo, apoyos directos en especie, empleo rural, capacitación y asistencia técnica.</t>
    </r>
    <r>
      <rPr>
        <b/>
        <sz val="8"/>
        <color indexed="10"/>
        <rFont val="Arial"/>
        <family val="2"/>
      </rPr>
      <t xml:space="preserve"> </t>
    </r>
    <r>
      <rPr>
        <sz val="8"/>
        <rFont val="Arial"/>
        <family val="2"/>
      </rPr>
      <t>Comprende 4 viveros de organizaciones sociales y 1 de la Secretaría de la Defensa Nacional.</t>
    </r>
  </si>
  <si>
    <t>Jaral del Progreso</t>
  </si>
  <si>
    <t>Latifoliadas</t>
  </si>
  <si>
    <t>Coníferas</t>
  </si>
  <si>
    <t>Municipio</t>
  </si>
  <si>
    <t>por municipio según grupo de especies</t>
  </si>
  <si>
    <t>Cuadro 2.5</t>
  </si>
  <si>
    <t xml:space="preserve">Plantas producidas en viveros forestales para el programa ProÁrbol </t>
  </si>
  <si>
    <r>
      <t xml:space="preserve">Se refiere a hijuelos para reforestación en zonas áridas y semiáridas. Comprende las siguientes especies forestales no maderables: maguey </t>
    </r>
    <r>
      <rPr>
        <i/>
        <sz val="8"/>
        <rFont val="Arial"/>
        <family val="2"/>
      </rPr>
      <t xml:space="preserve">(Agave </t>
    </r>
    <r>
      <rPr>
        <sz val="8"/>
        <rFont val="Arial"/>
        <family val="2"/>
      </rPr>
      <t>sp.</t>
    </r>
    <r>
      <rPr>
        <i/>
        <sz val="8"/>
        <rFont val="Arial"/>
        <family val="2"/>
      </rPr>
      <t>),</t>
    </r>
    <r>
      <rPr>
        <sz val="8"/>
        <rFont val="Arial"/>
        <family val="2"/>
      </rPr>
      <t xml:space="preserve"> pitahayo </t>
    </r>
    <r>
      <rPr>
        <i/>
        <sz val="8"/>
        <rFont val="Arial"/>
        <family val="2"/>
      </rPr>
      <t xml:space="preserve">(Stenocereus queretaroensis) </t>
    </r>
    <r>
      <rPr>
        <sz val="8"/>
        <rFont val="Arial"/>
        <family val="2"/>
      </rPr>
      <t xml:space="preserve">y nopal </t>
    </r>
    <r>
      <rPr>
        <i/>
        <sz val="8"/>
        <rFont val="Arial"/>
        <family val="2"/>
      </rPr>
      <t xml:space="preserve">(Opuntia </t>
    </r>
    <r>
      <rPr>
        <sz val="8"/>
        <rFont val="Arial"/>
        <family val="2"/>
      </rPr>
      <t>spp.</t>
    </r>
    <r>
      <rPr>
        <i/>
        <sz val="8"/>
        <rFont val="Arial"/>
        <family val="2"/>
      </rPr>
      <t>).</t>
    </r>
  </si>
  <si>
    <r>
      <t xml:space="preserve">Comprende las siguientes especies forestales maderables: pirul </t>
    </r>
    <r>
      <rPr>
        <i/>
        <sz val="8"/>
        <rFont val="Arial"/>
        <family val="2"/>
      </rPr>
      <t>(Schinus molle),</t>
    </r>
    <r>
      <rPr>
        <sz val="8"/>
        <rFont val="Arial"/>
        <family val="2"/>
      </rPr>
      <t xml:space="preserve"> palo blanco </t>
    </r>
    <r>
      <rPr>
        <i/>
        <sz val="8"/>
        <rFont val="Arial"/>
        <family val="2"/>
      </rPr>
      <t>(Albizia plurijuga),</t>
    </r>
    <r>
      <rPr>
        <sz val="8"/>
        <rFont val="Arial"/>
        <family val="2"/>
      </rPr>
      <t xml:space="preserve"> palo dulce </t>
    </r>
    <r>
      <rPr>
        <i/>
        <sz val="8"/>
        <rFont val="Arial"/>
        <family val="2"/>
      </rPr>
      <t>(Eysenhardtia polistachya),</t>
    </r>
    <r>
      <rPr>
        <sz val="8"/>
        <rFont val="Arial"/>
        <family val="2"/>
      </rPr>
      <t xml:space="preserve"> tepame </t>
    </r>
    <r>
      <rPr>
        <i/>
        <sz val="8"/>
        <rFont val="Arial"/>
        <family val="2"/>
      </rPr>
      <t>(Acacia pennatula),</t>
    </r>
    <r>
      <rPr>
        <sz val="8"/>
        <rFont val="Arial"/>
        <family val="2"/>
      </rPr>
      <t xml:space="preserve"> timbe </t>
    </r>
    <r>
      <rPr>
        <i/>
        <sz val="8"/>
        <rFont val="Arial"/>
        <family val="2"/>
      </rPr>
      <t>(Acacia angustissima),</t>
    </r>
    <r>
      <rPr>
        <sz val="8"/>
        <rFont val="Arial"/>
        <family val="2"/>
      </rPr>
      <t xml:space="preserve"> pino greggii (</t>
    </r>
    <r>
      <rPr>
        <i/>
        <sz val="8"/>
        <rFont val="Arial"/>
        <family val="2"/>
      </rPr>
      <t>Pinus greggii),</t>
    </r>
    <r>
      <rPr>
        <sz val="8"/>
        <rFont val="Arial"/>
        <family val="2"/>
      </rPr>
      <t xml:space="preserve"> pino piñonero </t>
    </r>
    <r>
      <rPr>
        <i/>
        <sz val="8"/>
        <rFont val="Arial"/>
        <family val="2"/>
      </rPr>
      <t>(Pinus cembroides),</t>
    </r>
    <r>
      <rPr>
        <sz val="8"/>
        <rFont val="Arial"/>
        <family val="2"/>
      </rPr>
      <t xml:space="preserve"> mezquite </t>
    </r>
    <r>
      <rPr>
        <i/>
        <sz val="8"/>
        <rFont val="Arial"/>
        <family val="2"/>
      </rPr>
      <t>(Prosopis laevigata),</t>
    </r>
    <r>
      <rPr>
        <sz val="8"/>
        <rFont val="Arial"/>
        <family val="2"/>
      </rPr>
      <t xml:space="preserve"> pino michoacana </t>
    </r>
    <r>
      <rPr>
        <i/>
        <sz val="8"/>
        <rFont val="Arial"/>
        <family val="2"/>
      </rPr>
      <t>(Pinus devoniana),</t>
    </r>
    <r>
      <rPr>
        <sz val="8"/>
        <rFont val="Arial"/>
        <family val="2"/>
      </rPr>
      <t xml:space="preserve"> ocote</t>
    </r>
    <r>
      <rPr>
        <i/>
        <sz val="8"/>
        <rFont val="Arial"/>
        <family val="2"/>
      </rPr>
      <t xml:space="preserve"> (Pinus teocote), </t>
    </r>
    <r>
      <rPr>
        <sz val="8"/>
        <rFont val="Arial"/>
        <family val="2"/>
      </rPr>
      <t>pino blanco</t>
    </r>
    <r>
      <rPr>
        <i/>
        <sz val="8"/>
        <rFont val="Arial"/>
        <family val="2"/>
      </rPr>
      <t xml:space="preserve"> (Pinus pseudostrubus) </t>
    </r>
    <r>
      <rPr>
        <sz val="8"/>
        <rFont val="Arial"/>
        <family val="2"/>
      </rPr>
      <t>y huaje</t>
    </r>
    <r>
      <rPr>
        <i/>
        <sz val="8"/>
        <rFont val="Arial"/>
        <family val="2"/>
      </rPr>
      <t xml:space="preserve"> (Leucaena leucocephala).</t>
    </r>
  </si>
  <si>
    <t>La información comprende acciones de CONAFOR, organizaciones sociales, Gobierno del Estado y Secretaría de la Defensa Nacional, tanto en la zona urbana como en la rural.</t>
  </si>
  <si>
    <t>Tierra Blanca</t>
  </si>
  <si>
    <t>Jerécuaro</t>
  </si>
  <si>
    <t>Con propagación vegetativa</t>
  </si>
  <si>
    <t>Con planta 
de vivero</t>
  </si>
  <si>
    <t xml:space="preserve">
b/</t>
  </si>
  <si>
    <t>Propagación vegetativa</t>
  </si>
  <si>
    <t xml:space="preserve">
a/</t>
  </si>
  <si>
    <t>Planta de
vivero</t>
  </si>
  <si>
    <t>Superficie reforestada
(Hectáreas)</t>
  </si>
  <si>
    <t>Unidades vegetales
establecidas en el terreno</t>
  </si>
  <si>
    <r>
      <t>2011</t>
    </r>
    <r>
      <rPr>
        <sz val="10"/>
        <rFont val="Arial"/>
        <family val="2"/>
      </rPr>
      <t xml:space="preserve"> </t>
    </r>
    <r>
      <rPr>
        <sz val="8"/>
        <rFont val="Arial"/>
        <family val="2"/>
      </rPr>
      <t>P/</t>
    </r>
  </si>
  <si>
    <t>ProÁrbol por municipio según modalidad de reforestación</t>
  </si>
  <si>
    <t>Cuadro 2.6</t>
  </si>
  <si>
    <t xml:space="preserve">Unidades vegetales establecidas en el terreno y superficie reforestada por el programa </t>
  </si>
  <si>
    <t xml:space="preserve">Se refiere al control de la erosión del suelo formada en el terreno por las corrientes del agua (cárcavas), por medio de presas y obras de protección de taludes. </t>
  </si>
  <si>
    <t xml:space="preserve">Se refiere al control de la erosión del suelo en laderas, por medio de terrazas, zanjas y prácticas vegetativas. </t>
  </si>
  <si>
    <t>La información comprende acciones de CONAFOR en la zona rural.</t>
  </si>
  <si>
    <t>Obras para el control de erosión 
en cárcavas b/</t>
  </si>
  <si>
    <t>Obras para el control de erosión laminar a/</t>
  </si>
  <si>
    <t>Superficie beneficiada por obras de conservación 
y restauración de suelos forestales 
del programa ProÁrbol</t>
  </si>
  <si>
    <t>Tipo de obra</t>
  </si>
  <si>
    <t>de suelos forestales del programa ProÁrbol por tipo de obra</t>
  </si>
  <si>
    <t>Cuadro 2.7</t>
  </si>
  <si>
    <t>Superficie beneficiada por obras de conservación y restauración</t>
  </si>
  <si>
    <t>Renuevo</t>
  </si>
  <si>
    <t>Pastos</t>
  </si>
  <si>
    <t>Arbustos y matorrales</t>
  </si>
  <si>
    <t>Arbolada</t>
  </si>
  <si>
    <t>Superficie siniestrada
 (Hectáreas)</t>
  </si>
  <si>
    <t>Incendios forestales</t>
  </si>
  <si>
    <t>Cuadro 2.8</t>
  </si>
  <si>
    <t>Incendios forestales y superficie siniestrada por municipio donde ocurrió el siniestro</t>
  </si>
  <si>
    <t>Se refiere a la manipulación de enemigos naturales de las plagas, también llamados depredadores, para combatir a los parásitos que afectan a una plantación.</t>
  </si>
  <si>
    <t>Se refiere al derribo, troceo, descortezado y quema o enterrado o abandono de la corteza.</t>
  </si>
  <si>
    <t>Se refiere al derribo, troceo y aplicación de plaguicidas.</t>
  </si>
  <si>
    <t>Muérdagos y plantas parasitarias</t>
  </si>
  <si>
    <t>Descortezadores</t>
  </si>
  <si>
    <t>Defoliadores y chupadores</t>
  </si>
  <si>
    <t>Biológico</t>
  </si>
  <si>
    <t>Mecánico</t>
  </si>
  <si>
    <t>Químico</t>
  </si>
  <si>
    <t>Preventivo</t>
  </si>
  <si>
    <t>Agente causal</t>
  </si>
  <si>
    <t>Cuadro 2.9</t>
  </si>
  <si>
    <t>Superficie forestal afectada con plagas por agente causal según tipo de tratamiento</t>
  </si>
  <si>
    <t>Comisión Nacional del Agua. Dirección Local Guanajuato.</t>
  </si>
  <si>
    <t>El volumen de aguas residuales vertidas se estima a través de la información proporcionada por los usuarios bajo protesta de decir verdad, sin embargo, algunos cuentan con medición directa al tener instalado medidor totalizador de volúmenes y otros, utilizan instrumentos alternos de medición y métodos matemáticos.</t>
  </si>
  <si>
    <t>Servicios</t>
  </si>
  <si>
    <t>Público urbano</t>
  </si>
  <si>
    <t>Pecuario</t>
  </si>
  <si>
    <t>Industrial</t>
  </si>
  <si>
    <t xml:space="preserve">
E/</t>
  </si>
  <si>
    <t>Volumen de aguas 
residuales vertidas
(Millones de metros cúbicos)</t>
  </si>
  <si>
    <t>Permisos de descarga
de aguas residuales</t>
  </si>
  <si>
    <t>Uso del agua</t>
  </si>
  <si>
    <t>de agua receptores de control federal por uso del agua</t>
  </si>
  <si>
    <t>Cuadro 2.11</t>
  </si>
  <si>
    <t>Permisos de descarga y volumen de aguas residuales vertidas a cuerpos</t>
  </si>
  <si>
    <t xml:space="preserve">Secretaría de Medio Ambiente y Recursos Naturales, Delegación en el Estado. Subdelegación de Gestión para la Protección Ambiental y Recursos Naturales. </t>
  </si>
  <si>
    <t>FT:</t>
  </si>
  <si>
    <t>1. En el encabezado "Permisos de descarga de aguas residuales", cambiar la alineación de la llamada "a/" dejarla como izquierda.</t>
  </si>
  <si>
    <t>Con respecto a la estimación del volumen tratado, éste se obtiene a través de la utilización de diversos métodos, como pueden ser: de información proporcionada por los usuarios bajo protesta de decir verdad, por medición directa al tener instalado medidor totalizador de volúmenes, instrumentos alternos de medición y métodos matemáticos.
Debido al redondeo de las cifras, la suma de los parciales puede o no coincidir con los totales.</t>
  </si>
  <si>
    <t xml:space="preserve">Comisión Nacional del Agua. Dirección Local Guanajuato. </t>
  </si>
  <si>
    <t>La superficie a reforestar se determina con base en los criterios de ejecución que se establece en las Reglas de operación del programa, donde se señala que las densidades promedio por hectárea se determinan de acuerdo al tipo y al ecosistema (templado, tropical, árido y semiárido) en el cual se realizarán los trabajos de reforestación. Con planta la densidad por hectárea puede ser de 625 (+/-25%) a 1 100 (+/-10%); con material vegetativo la densidad por hectárea será de 1 100 (+/-10%). El diseño de plantación también dependerá de las condiciones del terreno ya que el espaciamiento entre las plantas puede ser equidistante o irregular, pero debe cumplirse con las densidades promedio (cantidad de plantas por hectárea) por modalidad y ecosistema.</t>
  </si>
  <si>
    <t xml:space="preserve">Zona centro </t>
  </si>
  <si>
    <t>Ciudad de Silao</t>
  </si>
  <si>
    <t>Zona sur</t>
  </si>
  <si>
    <t xml:space="preserve">Zona norte </t>
  </si>
  <si>
    <t>Ciudad de Salamanca</t>
  </si>
  <si>
    <t xml:space="preserve">Zona este </t>
  </si>
  <si>
    <t>Ciudad de León</t>
  </si>
  <si>
    <t>Ciudad de Irapuato</t>
  </si>
  <si>
    <t>ND</t>
  </si>
  <si>
    <t>Ciudad de Celaya</t>
  </si>
  <si>
    <t>Mínima</t>
  </si>
  <si>
    <t>Máxima</t>
  </si>
  <si>
    <r>
      <t>Bióxido de
azufre (SO</t>
    </r>
    <r>
      <rPr>
        <vertAlign val="subscript"/>
        <sz val="8"/>
        <rFont val="Arial"/>
        <family val="2"/>
      </rPr>
      <t>2</t>
    </r>
    <r>
      <rPr>
        <sz val="8"/>
        <rFont val="Arial"/>
        <family val="2"/>
      </rPr>
      <t>) c/</t>
    </r>
  </si>
  <si>
    <r>
      <t>Bióxido de
nitrógeno (NO</t>
    </r>
    <r>
      <rPr>
        <vertAlign val="subscript"/>
        <sz val="8"/>
        <rFont val="Arial"/>
        <family val="2"/>
      </rPr>
      <t>2</t>
    </r>
    <r>
      <rPr>
        <sz val="8"/>
        <rFont val="Arial"/>
        <family val="2"/>
      </rPr>
      <t>) b/</t>
    </r>
  </si>
  <si>
    <r>
      <t>Ozono (O</t>
    </r>
    <r>
      <rPr>
        <vertAlign val="subscript"/>
        <sz val="8"/>
        <rFont val="Arial"/>
        <family val="2"/>
      </rPr>
      <t>3</t>
    </r>
    <r>
      <rPr>
        <sz val="8"/>
        <rFont val="Arial"/>
        <family val="2"/>
      </rPr>
      <t>) a/</t>
    </r>
  </si>
  <si>
    <t>Zona</t>
  </si>
  <si>
    <t>de Celaya, Irapuato, León, Salamanca y Silao por zona</t>
  </si>
  <si>
    <t>atmosféricos en las estaciones de registro de las ciudades</t>
  </si>
  <si>
    <t>Cuadro 2.13</t>
  </si>
  <si>
    <t xml:space="preserve">Volúmenes de concentración máxima y mínima de los principales contaminantes </t>
  </si>
  <si>
    <t>Instituto de Ecología del Estado de Guanajuato. Dirección de Gestión de la Calidad del Aire.</t>
  </si>
  <si>
    <r>
      <t>Norma Oficial Mexicana-NOM-025-SSA1-1993. (Norma: para PST: 210 microgramos, PM</t>
    </r>
    <r>
      <rPr>
        <vertAlign val="subscript"/>
        <sz val="8"/>
        <rFont val="Arial"/>
        <family val="2"/>
      </rPr>
      <t>10</t>
    </r>
    <r>
      <rPr>
        <sz val="8"/>
        <rFont val="Arial"/>
        <family val="2"/>
      </rPr>
      <t>: 120 microgramos y PM</t>
    </r>
    <r>
      <rPr>
        <vertAlign val="subscript"/>
        <sz val="8"/>
        <rFont val="Arial"/>
        <family val="2"/>
      </rPr>
      <t>2.5</t>
    </r>
    <r>
      <rPr>
        <sz val="8"/>
        <rFont val="Arial"/>
        <family val="2"/>
      </rPr>
      <t>: 65 microgramos, por metro cúbico respectivamente).</t>
    </r>
  </si>
  <si>
    <t>e/</t>
  </si>
  <si>
    <t>Norma Oficial Mexicana-NOM-021-SSA1-1993. (Norma: 11 partes por millón).</t>
  </si>
  <si>
    <t>Norma Oficial Mexicana-NOM-022-SSA1-2010. (Norma: 0.11 partes por millón).</t>
  </si>
  <si>
    <t>Norma Oficial Mexicana-NOM-023-SSA1-1993. (Norma: 0.21 partes por millón).</t>
  </si>
  <si>
    <t>Norma Oficial Mexicana-NOM-020-SSA1-1993. (Norma: 0.110 partes por millón).</t>
  </si>
  <si>
    <r>
      <t>Partículas fracción
respirable (PM</t>
    </r>
    <r>
      <rPr>
        <vertAlign val="subscript"/>
        <sz val="8"/>
        <rFont val="Arial"/>
        <family val="2"/>
      </rPr>
      <t>10</t>
    </r>
    <r>
      <rPr>
        <sz val="8"/>
        <rFont val="Arial"/>
        <family val="2"/>
      </rPr>
      <t xml:space="preserve"> ) e/</t>
    </r>
  </si>
  <si>
    <t>Monóxido de
carbono (CO) d/</t>
  </si>
  <si>
    <t>El Programa de Contingencias Ambientales Atmosféricas de Salamanca entró en vigor el día 12 de julio del 2005, según fue publicado en el Periódico Oficial del Gobierno del Estado de Guanajuato número 58 del día 12 de abril de 2005. En él se establecen 3 fases: pre-contingencia, contingencia fase 1 y contingencia fase 2; en todos los casos la activación se dio en la fase de pre-contingencia.</t>
  </si>
  <si>
    <t>Días de duración</t>
  </si>
  <si>
    <t>Contingencias
ambientales</t>
  </si>
  <si>
    <t>Concepto</t>
  </si>
  <si>
    <t>Serie anual de 2006 a 2011</t>
  </si>
  <si>
    <t>de Salamanca</t>
  </si>
  <si>
    <t>Cuadro 2.15</t>
  </si>
  <si>
    <t>Contingencias ambientales y días de duración en la ciudad</t>
  </si>
  <si>
    <t xml:space="preserve">Comprende el monto de los ingresos por concepto de impuestos y venta de engomados, que deriven del pago de cada verificación vehicular, sin incluir las comisiones del propietario de cada centro. </t>
  </si>
  <si>
    <t>El programa es obligatorio en la entidad. La verificación vehicular es semestral.</t>
  </si>
  <si>
    <t>Ingresos generados por el servicio b/
(Miles de pesos)</t>
  </si>
  <si>
    <t>Importe de multas
(Miles de pesos)</t>
  </si>
  <si>
    <t>Multas</t>
  </si>
  <si>
    <t>Vehículos verificados</t>
  </si>
  <si>
    <t>Centros de verificación vehicular a/</t>
  </si>
  <si>
    <t>de verificación vehicular</t>
  </si>
  <si>
    <t>generados por el servicio en el programa estatal</t>
  </si>
  <si>
    <t xml:space="preserve">Centros, vehículos verificados, multas y su importe e ingresos </t>
  </si>
  <si>
    <t>Instituto de Ecología del Estado de Guanajuato. Dirección de Impacto Ambiental y Manejo Integral de Residuos.</t>
  </si>
  <si>
    <t>Disponen sus residuos sólidos urbanos y de manejo especial, en el Relleno Sanitario Regional de Huanímaro.</t>
  </si>
  <si>
    <t>Datos referidos al 31 de diciembre. Se refiere a los que son propiedad del municipio.</t>
  </si>
  <si>
    <t xml:space="preserve">a/ </t>
  </si>
  <si>
    <t>Según la Norma Oficial Mexicana NOM-083-SEMARNAT-2003, los sitios de disposición final de residuos sólidos urbanos y de manejo especial se categorizan de acuerdo a la cantidad de toneladas de dichos residuos que ingresan al día y a partir del grado en que cubren las máximas especificaciones de seguridad que requiere un confinamiento, siendo éstos de mayor a menor: 1. Relleno sanitario.- Obra de infraestructura que involucra métodos y obras de ingeniería para la disposición final de los residuos sólidos urbanos y de manejo especial. 2. Sitio controlado.- Sitio inadecuado de disposición final que cumple con las especificaciones de un relleno sanitario en lo que se refiere a obras de infraestructura y operación, pero no cumple con las especificaciones de impermeabilización. 3. Sitio no controlado.- Sitio inadecuado de disposición final que no cumple con los requisitos establecidos en la NOM-083 (tiraderos a cielo abierto).</t>
  </si>
  <si>
    <t xml:space="preserve"> </t>
  </si>
  <si>
    <t xml:space="preserve">Villagrán </t>
  </si>
  <si>
    <t>Uriangato</t>
  </si>
  <si>
    <t>Tarandacuao</t>
  </si>
  <si>
    <t xml:space="preserve">Santiago Maravatío </t>
  </si>
  <si>
    <t xml:space="preserve">Moroleón </t>
  </si>
  <si>
    <t>Manuel Doblado</t>
  </si>
  <si>
    <t>Huanímaro</t>
  </si>
  <si>
    <t xml:space="preserve">Atarjea </t>
  </si>
  <si>
    <t>Capacidad 
disponible de 
los rellenos 
sanitarios
(Metros 
cúbicos)</t>
  </si>
  <si>
    <t>Superficie de 
los sitios no controlados 
(Hectáreas)</t>
  </si>
  <si>
    <t>Superficie de
los sitios de disposición
final controlados
(Hectáreas)</t>
  </si>
  <si>
    <t>Superficie de 
los rellenos 
sanitarios
(Hectáreas)</t>
  </si>
  <si>
    <t>Vehículos 
de motor
recolectores</t>
  </si>
  <si>
    <t>Volumen de residuos sólidos urbanos recolectados
(Miles de 
toneladas)</t>
  </si>
  <si>
    <t>sanitarios por municipio</t>
  </si>
  <si>
    <t xml:space="preserve">de los sitios no controlados, y capacidad disponible de los rellenos </t>
  </si>
  <si>
    <t>y superficies de los rellenos sanitarios, de los sitios de disposición final controlados,</t>
  </si>
  <si>
    <t>Cuadro 2.10</t>
  </si>
  <si>
    <t xml:space="preserve">Volumen de residuos sólidos urbanos recolectados, vehículos de motor recolectores </t>
  </si>
  <si>
    <t xml:space="preserve">Denuncias ambientales por nivel y autoridad de competencia  </t>
  </si>
  <si>
    <t>Cuadro 2.16</t>
  </si>
  <si>
    <t>Nivel
      Autoridad</t>
  </si>
  <si>
    <t>Pendientes del año anterior</t>
  </si>
  <si>
    <t>Recibidas</t>
  </si>
  <si>
    <t>Concluidas</t>
  </si>
  <si>
    <t>En trámite</t>
  </si>
  <si>
    <t>Federal</t>
  </si>
  <si>
    <r>
      <t>SEMARNAT</t>
    </r>
    <r>
      <rPr>
        <sz val="8"/>
        <color indexed="8"/>
        <rFont val="Arial"/>
        <family val="2"/>
      </rPr>
      <t xml:space="preserve"> c/</t>
    </r>
  </si>
  <si>
    <t>Estatal</t>
  </si>
  <si>
    <t>Procuraduría Estatal de Protección al Ambiente</t>
  </si>
  <si>
    <t>Municipal</t>
  </si>
  <si>
    <t>Presidencias municipales</t>
  </si>
  <si>
    <t>&lt;n/N&gt;</t>
  </si>
  <si>
    <t>Se refiere a las denuncias ciudadanas por hechos, actos u omisiones que producen o pueden producir desequilibrios ecológicos o daños al ambiente o a los recursos naturales, o contravengan las disposiciones de las Leyes y demás ordenamientos que regulen materias relacionadas con la protección del ambiente y la preservación y restauración del equilibrio ecológico. El trámite o conclusión de los expedientes puede incluir denuncias recibidas en años anteriores.</t>
  </si>
  <si>
    <t>Datos referidos al 1 de enero de 2011.</t>
  </si>
  <si>
    <t>Datos referidos al 31 de diciembre de 2011.</t>
  </si>
  <si>
    <t>La dependencia responsable es la Procuraduría Federal de Protección al Ambiente.</t>
  </si>
  <si>
    <t>Procuraduría Federal de Protección al Ambiente, Delegación en el Estado. Subdelegación Jurídica.</t>
  </si>
  <si>
    <t>Procuraduría de Protección al Ambiente del Estado de Guanajuato. Coordinación de Planeación.</t>
  </si>
  <si>
    <t>Denuncias recibidas en materia ambiental por nivel y autoridad</t>
  </si>
  <si>
    <t>Cuadro 2.17</t>
  </si>
  <si>
    <t>de competencia según principal materia regulada</t>
  </si>
  <si>
    <t>Atmósfera</t>
  </si>
  <si>
    <t>Agua</t>
  </si>
  <si>
    <t>Suelo</t>
  </si>
  <si>
    <t>Flora
silvestre</t>
  </si>
  <si>
    <r>
      <t>SEMARNAT</t>
    </r>
    <r>
      <rPr>
        <sz val="8"/>
        <color indexed="8"/>
        <rFont val="Arial"/>
        <family val="2"/>
      </rPr>
      <t xml:space="preserve"> a/</t>
    </r>
  </si>
  <si>
    <t>Forestal</t>
  </si>
  <si>
    <t>Ordenamiento ecológico
e impacto ambiental</t>
  </si>
  <si>
    <t>Otras</t>
  </si>
  <si>
    <t>Una denuncia puede referir a más de una materia regulada a la vez, sin embargo para evitar duplicaciones el cuadro considera únicamente la principal por cada denuncia, conforme al criterio de la fuente.</t>
  </si>
  <si>
    <t>Denuncias recibidas en materia ambiental por municipio</t>
  </si>
  <si>
    <t>Cuadro 2.18</t>
  </si>
  <si>
    <t>según principal materia regulada</t>
  </si>
  <si>
    <t>Dolores Hidalgo Cuna de 
la Independencia Nacional</t>
  </si>
  <si>
    <t>Pueblo Nuevo</t>
  </si>
  <si>
    <t>Municipio de otra entidad</t>
  </si>
  <si>
    <t xml:space="preserve">Denuncias concluidas en materia ambiental por motivo de la conclusión </t>
  </si>
  <si>
    <t>Cuadro 2.19</t>
  </si>
  <si>
    <t>Motivo de la conclusión</t>
  </si>
  <si>
    <t>Se dictó recomendación</t>
  </si>
  <si>
    <t>No existen contravenciones 
a la normatividad</t>
  </si>
  <si>
    <t>Falta de interés del denunciante</t>
  </si>
  <si>
    <t>Haberse dictado acuerdo de acumulación de expedientes</t>
  </si>
  <si>
    <t>Conciliación de las partes</t>
  </si>
  <si>
    <t>Emisión de una resolución derivada del procedimiento de inspección</t>
  </si>
  <si>
    <t>Desistimiento del denunciante</t>
  </si>
  <si>
    <t xml:space="preserve">Visitas de inspección y de verificación en materia ambiental de competencia </t>
  </si>
  <si>
    <t>federal a establecimientos por sector económico según tipo de dictamen</t>
  </si>
  <si>
    <t>Sector económico</t>
  </si>
  <si>
    <t>Visitas de inspección</t>
  </si>
  <si>
    <t>Visitas de verificación</t>
  </si>
  <si>
    <t>Sanción 
adminis-
trativa</t>
  </si>
  <si>
    <t>Clausura</t>
  </si>
  <si>
    <t>Sin 
sanción</t>
  </si>
  <si>
    <t>Minería</t>
  </si>
  <si>
    <t>Construcción</t>
  </si>
  <si>
    <t>Transportes, correos y almacenamiento</t>
  </si>
  <si>
    <t>Servicios de salud y de asistencia social</t>
  </si>
  <si>
    <t>Otros servicios excepto actividades 
gubernamentales</t>
  </si>
  <si>
    <t>La información de visitas de inspección, se refiere a la realización de supervisiones con la finalidad de investigar la existencia o no de irregularidades que puedan afectar al medio ambiente. Las visitas de verificación se realizan con la finalidad de revisar la aplicación       de las correcciones recomendadas contra irregularidades previamente detectadas.</t>
  </si>
  <si>
    <t>Comprende multas, medidas técnicas correctivas o ambos aspectos.</t>
  </si>
  <si>
    <t>Comprende parciales, temporales o totales.</t>
  </si>
  <si>
    <t>Cuadro 2.14</t>
  </si>
  <si>
    <t>Cuadro 2.4</t>
  </si>
  <si>
    <t xml:space="preserve">Datos estimados con base en la observación por muestreo del volumen de basura dispuesta en algunos periodos en cada sitio de disposición final de residuos sólidos. </t>
  </si>
  <si>
    <t>1. Eliminar las columnas de "Especies marinas protegidas" y "Zona federal marítimo terrestre", pues en FT están entre corchetes.</t>
  </si>
  <si>
    <t>2. Reubicar la columna de "Fauna silvestre" a la segunda parte del cuadro para que se vea mejor distribuido (poner a dos renglones).</t>
  </si>
  <si>
    <t>Fauna
silvestre</t>
  </si>
  <si>
    <t>3. En la selección para repetir encabezados, les hace falta incluir la fila de la pleca (cuadro 1a y 2a parte).</t>
  </si>
  <si>
    <t>4. Investigar a quién pertenece la denuncia de Forestal, agregar llamada a un costado de la cifra estatal y en pie de cuadro, explicando su procedencia.</t>
  </si>
  <si>
    <t>Fauna 
silvestre</t>
  </si>
  <si>
    <t>Flora 
silvestre</t>
  </si>
  <si>
    <t>Incluye una denuncia del municipio de Zinapécuaro, la cual se recibió y registró en la entidad, para posteriormente ser turnada a la Delegación PROFEPA de Michoacán de Ocampo para su atención y resolución.</t>
  </si>
  <si>
    <t>1. Eliminar las columnas de "Especies marinas protegidas", "Zona federal marítimo terrestre" y "Otras", pues en FT están entre corchetes.</t>
  </si>
  <si>
    <t>3. Poner el encabezado "Flora silvestre" a dos renglones.</t>
  </si>
  <si>
    <t>San Francisco del 
Rincón</t>
  </si>
  <si>
    <t>San Miguel de 
Allende</t>
  </si>
  <si>
    <t>San Diego de la 
Unión</t>
  </si>
  <si>
    <t>Purísima del 
Rincón</t>
  </si>
  <si>
    <r>
      <t xml:space="preserve">06-VI-2000 Cuenca Alta del Río 
</t>
    </r>
    <r>
      <rPr>
        <sz val="8"/>
        <rFont val="Arial"/>
        <family val="2"/>
      </rPr>
      <t>Temascatío</t>
    </r>
  </si>
  <si>
    <r>
      <t xml:space="preserve">30-VII-2002 Cerros El Culiacán 
</t>
    </r>
    <r>
      <rPr>
        <sz val="8"/>
        <rFont val="Arial"/>
        <family val="2"/>
      </rPr>
      <t>y La Gavia</t>
    </r>
  </si>
  <si>
    <r>
      <t xml:space="preserve">25-XI-2005 Presa La Purísima y su 
</t>
    </r>
    <r>
      <rPr>
        <sz val="8"/>
        <rFont val="Arial"/>
        <family val="2"/>
      </rPr>
      <t>Zona de Influencia</t>
    </r>
  </si>
  <si>
    <r>
      <t xml:space="preserve">21-XI-1997 Región Volcánica 
</t>
    </r>
    <r>
      <rPr>
        <sz val="8"/>
        <rFont val="Arial"/>
        <family val="2"/>
      </rPr>
      <t>Siete Luminarias</t>
    </r>
  </si>
  <si>
    <r>
      <t xml:space="preserve">02-XII-1997 Presa de Silva y áreas 
</t>
    </r>
    <r>
      <rPr>
        <sz val="8"/>
        <rFont val="Arial"/>
        <family val="2"/>
      </rPr>
      <t>aledañas</t>
    </r>
  </si>
  <si>
    <r>
      <t xml:space="preserve">13-XI-2001 Laguna de Yuriria y 
</t>
    </r>
    <r>
      <rPr>
        <sz val="8"/>
        <rFont val="Arial"/>
        <family val="2"/>
      </rPr>
      <t>su Zona de Influencia</t>
    </r>
  </si>
  <si>
    <r>
      <t>15-IX-2006 Presa de Neutla y su</t>
    </r>
    <r>
      <rPr>
        <sz val="8"/>
        <color indexed="9"/>
        <rFont val="Arial"/>
        <family val="2"/>
      </rPr>
      <t xml:space="preserve"> 
</t>
    </r>
    <r>
      <rPr>
        <sz val="8"/>
        <rFont val="Arial"/>
        <family val="2"/>
      </rPr>
      <t>zona de influencia</t>
    </r>
  </si>
  <si>
    <t>Abasolo e/</t>
  </si>
  <si>
    <t>Pueblo Nuevo e/</t>
  </si>
  <si>
    <t>Excluye la información no disponible.</t>
  </si>
  <si>
    <t>2. Medio ambiente</t>
  </si>
  <si>
    <t>2.1</t>
  </si>
  <si>
    <t>2.2</t>
  </si>
  <si>
    <t>Áreas naturales protegidas de control federal y sus coordenadas geográficas</t>
  </si>
  <si>
    <t>2.3</t>
  </si>
  <si>
    <t>Áreas naturales protegidas de control estatal y sus coordenadas geográficas</t>
  </si>
  <si>
    <t>2.4</t>
  </si>
  <si>
    <t>Plantas producidas en viveros forestales para el programa ProÁrbol</t>
  </si>
  <si>
    <t>2.5</t>
  </si>
  <si>
    <t>Unidades vegetales establecidas en el terreno y superficie reforestada por el programa</t>
  </si>
  <si>
    <t>2.6</t>
  </si>
  <si>
    <t>2.7</t>
  </si>
  <si>
    <t>2.8</t>
  </si>
  <si>
    <t>2.9</t>
  </si>
  <si>
    <t>Volumen de residuos sólidos urbanos recolectados, vehículos de motor recolectores</t>
  </si>
  <si>
    <t>de los sitios no controlados, y capacidad disponible de los rellenos</t>
  </si>
  <si>
    <t>2.10</t>
  </si>
  <si>
    <t>2.11</t>
  </si>
  <si>
    <t>2.12</t>
  </si>
  <si>
    <t>Volúmenes de concentración máxima y mínima de los principales contaminantes</t>
  </si>
  <si>
    <t>2.13</t>
  </si>
  <si>
    <t>2.14</t>
  </si>
  <si>
    <t>Denuncias ambientales por nivel y autoridad de competencia</t>
  </si>
  <si>
    <t>2.15</t>
  </si>
  <si>
    <t>2.16</t>
  </si>
  <si>
    <t>2.17</t>
  </si>
  <si>
    <t>Denuncias concluidas en materia ambiental por motivo de la conclusión</t>
  </si>
  <si>
    <t>2.18</t>
  </si>
  <si>
    <t>Licencias expedidas a establecimientos en materia de control ambiental</t>
  </si>
  <si>
    <t>2.19</t>
  </si>
  <si>
    <t>Visitas de inspección y de verificación en materia ambiental de competencia</t>
  </si>
  <si>
    <t>2.20</t>
  </si>
  <si>
    <t>Centros, vehículos verificados, multas y su importe e ingresos</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</si>
</sst>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Sí&quot;;&quot;Sí&quot;;&quot;No&quot;"/>
    <numFmt numFmtId="166" formatCode="&quot;Verdadero&quot;;&quot;Verdadero&quot;;&quot;Falso&quot;"/>
    <numFmt numFmtId="167" formatCode="&quot;Activado&quot;;&quot;Activado&quot;;&quot;Desactivado&quot;"/>
    <numFmt numFmtId="168" formatCode="[$€-2]\ #,##0.00_);[Red]\([$€-2]\ #,##0.00\)"/>
    <numFmt numFmtId="169" formatCode="0.0"/>
    <numFmt numFmtId="170" formatCode="###,##0"/>
    <numFmt numFmtId="171" formatCode="###,##0.0"/>
    <numFmt numFmtId="172" formatCode="###,##0.00"/>
    <numFmt numFmtId="173" formatCode="#\ ##0;\-#\ ##0"/>
    <numFmt numFmtId="174" formatCode="0.00;\-0.00"/>
    <numFmt numFmtId="175" formatCode="#\ ##0.0;\-#\ ##0.0"/>
    <numFmt numFmtId="176" formatCode="0.000000000000"/>
    <numFmt numFmtId="177" formatCode="#,##0.000000000000000"/>
    <numFmt numFmtId="178" formatCode="#,##0.000000"/>
    <numFmt numFmtId="179" formatCode="#,##0.0000"/>
    <numFmt numFmtId="180" formatCode="#,##0.00000"/>
    <numFmt numFmtId="181" formatCode="###\ ###\ ##0"/>
    <numFmt numFmtId="182" formatCode="#\ ###\ ##0"/>
  </numFmts>
  <fonts count="73">
    <font>
      <sz val="8"/>
      <name val="Arial"/>
      <family val="2"/>
    </font>
    <font>
      <sz val="11"/>
      <color indexed="8"/>
      <name val="Calibri"/>
      <family val="2"/>
    </font>
    <font>
      <b/>
      <sz val="10"/>
      <name val="Arial"/>
      <family val="2"/>
    </font>
    <font>
      <b/>
      <sz val="9"/>
      <name val="Arial"/>
      <family val="2"/>
    </font>
    <font>
      <u val="single"/>
      <sz val="8"/>
      <color indexed="12"/>
      <name val="Arial"/>
      <family val="2"/>
    </font>
    <font>
      <sz val="10"/>
      <name val="Arial"/>
      <family val="2"/>
    </font>
    <font>
      <sz val="9"/>
      <name val="Arial"/>
      <family val="2"/>
    </font>
    <font>
      <sz val="7"/>
      <name val="Arial"/>
      <family val="2"/>
    </font>
    <font>
      <b/>
      <sz val="8"/>
      <name val="Arial"/>
      <family val="2"/>
    </font>
    <font>
      <b/>
      <sz val="7"/>
      <name val="Arial"/>
      <family val="2"/>
    </font>
    <font>
      <i/>
      <sz val="8"/>
      <name val="Arial"/>
      <family val="2"/>
    </font>
    <font>
      <sz val="7"/>
      <color indexed="8"/>
      <name val="Arial"/>
      <family val="2"/>
    </font>
    <font>
      <sz val="8"/>
      <color indexed="9"/>
      <name val="Arial"/>
      <family val="2"/>
    </font>
    <font>
      <vertAlign val="superscript"/>
      <sz val="9"/>
      <name val="Arial"/>
      <family val="2"/>
    </font>
    <font>
      <sz val="8"/>
      <color indexed="8"/>
      <name val="Arial"/>
      <family val="2"/>
    </font>
    <font>
      <sz val="2"/>
      <name val="Arial"/>
      <family val="2"/>
    </font>
    <font>
      <b/>
      <sz val="8"/>
      <color indexed="10"/>
      <name val="Arial"/>
      <family val="2"/>
    </font>
    <font>
      <u val="single"/>
      <sz val="11"/>
      <color indexed="12"/>
      <name val="Arial"/>
      <family val="2"/>
    </font>
    <font>
      <sz val="12"/>
      <name val="Arial"/>
      <family val="2"/>
    </font>
    <font>
      <vertAlign val="subscript"/>
      <sz val="8"/>
      <name val="Arial"/>
      <family val="2"/>
    </font>
    <font>
      <b/>
      <sz val="12"/>
      <name val="Arial"/>
      <family val="2"/>
    </font>
    <font>
      <u val="single"/>
      <sz val="10"/>
      <color indexed="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8"/>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color indexed="10"/>
      <name val="Arial"/>
      <family val="2"/>
    </font>
    <font>
      <b/>
      <sz val="8"/>
      <color indexed="8"/>
      <name val="Arial"/>
      <family val="2"/>
    </font>
    <font>
      <sz val="9"/>
      <color indexed="63"/>
      <name val="Arial"/>
      <family val="2"/>
    </font>
    <font>
      <b/>
      <sz val="9"/>
      <color indexed="8"/>
      <name val="Arial"/>
      <family val="2"/>
    </font>
    <font>
      <b/>
      <i/>
      <sz val="8"/>
      <color indexed="10"/>
      <name val="Arial"/>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8"/>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8"/>
      <color theme="10"/>
      <name val="Arial"/>
      <family val="2"/>
    </font>
    <font>
      <sz val="8"/>
      <color rgb="FFFF0000"/>
      <name val="Arial"/>
      <family val="2"/>
    </font>
    <font>
      <sz val="8"/>
      <color theme="1"/>
      <name val="Arial"/>
      <family val="2"/>
    </font>
    <font>
      <b/>
      <sz val="8"/>
      <color theme="1"/>
      <name val="Arial"/>
      <family val="2"/>
    </font>
    <font>
      <sz val="9"/>
      <color rgb="FF222222"/>
      <name val="Arial"/>
      <family val="2"/>
    </font>
    <font>
      <b/>
      <sz val="9"/>
      <color rgb="FF000000"/>
      <name val="Arial"/>
      <family val="2"/>
    </font>
    <font>
      <sz val="8"/>
      <color theme="0"/>
      <name val="Arial"/>
      <family val="2"/>
    </font>
    <font>
      <b/>
      <i/>
      <sz val="8"/>
      <color rgb="FFFF0000"/>
      <name val="Arial"/>
      <family val="2"/>
    </font>
    <font>
      <sz val="10"/>
      <color rgb="FF010000"/>
      <name val="Arial"/>
      <family val="2"/>
    </font>
    <font>
      <sz val="7"/>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color indexed="63"/>
      </right>
      <top style="thin"/>
      <bottom>
        <color indexed="6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108">
    <xf numFmtId="0" fontId="0" fillId="0" borderId="0">
      <alignment/>
      <protection/>
    </xf>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170" fontId="7" fillId="0" borderId="0" applyFill="0" applyBorder="0" applyProtection="0">
      <alignment horizontal="right"/>
    </xf>
    <xf numFmtId="170" fontId="7" fillId="0" borderId="0" applyFill="0" applyBorder="0" applyAlignment="0" applyProtection="0"/>
    <xf numFmtId="170" fontId="7" fillId="0" borderId="0" applyFill="0" applyBorder="0" applyAlignment="0" applyProtection="0"/>
    <xf numFmtId="0" fontId="7" fillId="0" borderId="0" applyFill="0" applyBorder="0" applyProtection="0">
      <alignment horizontal="right"/>
    </xf>
    <xf numFmtId="171" fontId="7" fillId="0" borderId="0" applyFill="0" applyBorder="0" applyProtection="0">
      <alignment horizontal="right"/>
    </xf>
    <xf numFmtId="171" fontId="7" fillId="0" borderId="0" applyFill="0" applyBorder="0" applyAlignment="0" applyProtection="0"/>
    <xf numFmtId="171" fontId="7" fillId="0" borderId="0" applyFill="0" applyBorder="0" applyAlignment="0" applyProtection="0"/>
    <xf numFmtId="172" fontId="7" fillId="0" borderId="0" applyFill="0" applyBorder="0" applyProtection="0">
      <alignment horizontal="right"/>
    </xf>
    <xf numFmtId="172" fontId="7" fillId="0" borderId="0" applyFill="0" applyBorder="0" applyAlignment="0" applyProtection="0"/>
    <xf numFmtId="172" fontId="7" fillId="0" borderId="0" applyFill="0" applyBorder="0" applyAlignment="0" applyProtection="0"/>
    <xf numFmtId="0" fontId="47" fillId="20" borderId="0" applyNumberFormat="0" applyBorder="0" applyAlignment="0" applyProtection="0"/>
    <xf numFmtId="0" fontId="48" fillId="21" borderId="1" applyNumberFormat="0" applyAlignment="0" applyProtection="0"/>
    <xf numFmtId="0" fontId="2" fillId="0" borderId="0" applyNumberFormat="0" applyFill="0" applyBorder="0" applyAlignment="0" applyProtection="0"/>
    <xf numFmtId="0" fontId="49" fillId="22" borderId="2" applyNumberFormat="0" applyAlignment="0" applyProtection="0"/>
    <xf numFmtId="0" fontId="50" fillId="0" borderId="3" applyNumberFormat="0" applyFill="0" applyAlignment="0" applyProtection="0"/>
    <xf numFmtId="173" fontId="7" fillId="0" borderId="0" applyFont="0" applyFill="0" applyBorder="0" applyAlignment="0" applyProtection="0"/>
    <xf numFmtId="174" fontId="7" fillId="0" borderId="0" applyFont="0" applyFill="0" applyBorder="0" applyAlignment="0" applyProtection="0"/>
    <xf numFmtId="0" fontId="7" fillId="0" borderId="0" applyNumberFormat="0" applyFill="0" applyBorder="0" applyProtection="0">
      <alignment horizontal="left" wrapText="1"/>
    </xf>
    <xf numFmtId="0" fontId="7" fillId="0" borderId="0" applyNumberFormat="0" applyFill="0" applyBorder="0" applyProtection="0">
      <alignment horizontal="right" vertical="top"/>
    </xf>
    <xf numFmtId="0" fontId="7" fillId="0" borderId="0" applyNumberFormat="0" applyFill="0" applyBorder="0" applyProtection="0">
      <alignment horizontal="left" vertical="top"/>
    </xf>
    <xf numFmtId="0" fontId="51" fillId="0" borderId="0" applyNumberFormat="0" applyFill="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1" fontId="7" fillId="0" borderId="0">
      <alignment/>
      <protection/>
    </xf>
    <xf numFmtId="0" fontId="52" fillId="29" borderId="1" applyNumberFormat="0" applyAlignment="0" applyProtection="0"/>
    <xf numFmtId="0" fontId="7" fillId="0" borderId="0" applyNumberFormat="0" applyFill="0" applyBorder="0" applyProtection="0">
      <alignment horizontal="right" vertical="top"/>
    </xf>
    <xf numFmtId="0" fontId="0" fillId="0" borderId="0" applyNumberFormat="0" applyFont="0" applyFill="0" applyBorder="0" applyAlignment="0" applyProtection="0"/>
    <xf numFmtId="0" fontId="4" fillId="0" borderId="0" applyNumberFormat="0" applyFill="0" applyBorder="0" applyAlignment="0" applyProtection="0"/>
    <xf numFmtId="0" fontId="53" fillId="0" borderId="0" applyNumberFormat="0" applyFill="0" applyBorder="0" applyAlignment="0" applyProtection="0"/>
    <xf numFmtId="0" fontId="54" fillId="30" borderId="0" applyNumberFormat="0" applyBorder="0" applyAlignment="0" applyProtection="0"/>
    <xf numFmtId="0" fontId="15" fillId="0" borderId="4" applyNumberFormat="0" applyFill="0" applyAlignment="0" applyProtection="0"/>
    <xf numFmtId="0" fontId="15" fillId="0" borderId="5" applyNumberFormat="0" applyFill="0" applyAlignment="0" applyProtection="0"/>
    <xf numFmtId="0" fontId="15" fillId="0" borderId="0" applyNumberFormat="0" applyFill="0" applyAlignment="0" applyProtection="0"/>
    <xf numFmtId="3" fontId="7" fillId="0" borderId="0">
      <alignment/>
      <protection/>
    </xf>
    <xf numFmtId="175" fontId="7" fillId="0" borderId="0" applyFont="0" applyFill="0" applyBorder="0" applyAlignment="0" applyProtection="0"/>
    <xf numFmtId="3" fontId="7" fillId="0" borderId="0">
      <alignment vertical="top"/>
      <protection/>
    </xf>
    <xf numFmtId="43" fontId="45" fillId="0" borderId="0" applyFont="0" applyFill="0" applyBorder="0" applyAlignment="0" applyProtection="0"/>
    <xf numFmtId="41" fontId="45" fillId="0" borderId="0" applyFont="0" applyFill="0" applyBorder="0" applyAlignment="0" applyProtection="0"/>
    <xf numFmtId="44" fontId="45" fillId="0" borderId="0" applyFont="0" applyFill="0" applyBorder="0" applyAlignment="0" applyProtection="0"/>
    <xf numFmtId="42" fontId="45" fillId="0" borderId="0" applyFont="0" applyFill="0" applyBorder="0" applyAlignment="0" applyProtection="0"/>
    <xf numFmtId="0" fontId="55" fillId="31" borderId="0" applyNumberFormat="0" applyBorder="0" applyAlignment="0" applyProtection="0"/>
    <xf numFmtId="0" fontId="0" fillId="0" borderId="0" applyNumberFormat="0" applyFill="0" applyBorder="0" applyAlignment="0" applyProtection="0"/>
    <xf numFmtId="0" fontId="45" fillId="0" borderId="0">
      <alignment/>
      <protection/>
    </xf>
    <xf numFmtId="0" fontId="0" fillId="0" borderId="0" applyNumberFormat="0" applyFill="0" applyBorder="0" applyAlignment="0" applyProtection="0"/>
    <xf numFmtId="0" fontId="45" fillId="0" borderId="0">
      <alignment/>
      <protection/>
    </xf>
    <xf numFmtId="0" fontId="45" fillId="0" borderId="0">
      <alignment/>
      <protection/>
    </xf>
    <xf numFmtId="0" fontId="45"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7" fillId="0" borderId="0">
      <alignment vertical="top"/>
      <protection locked="0"/>
    </xf>
    <xf numFmtId="0" fontId="7" fillId="0" borderId="0">
      <alignment/>
      <protection/>
    </xf>
    <xf numFmtId="0" fontId="7" fillId="0" borderId="0">
      <alignment/>
      <protection/>
    </xf>
    <xf numFmtId="0" fontId="7" fillId="0" borderId="0">
      <alignment/>
      <protection/>
    </xf>
    <xf numFmtId="0" fontId="7" fillId="0" borderId="0">
      <alignment/>
      <protection/>
    </xf>
    <xf numFmtId="0" fontId="45" fillId="32" borderId="6" applyNumberFormat="0" applyFont="0" applyAlignment="0" applyProtection="0"/>
    <xf numFmtId="0" fontId="6" fillId="0" borderId="0" applyNumberFormat="0" applyFill="0" applyBorder="0" applyProtection="0">
      <alignment horizontal="right" vertical="top"/>
    </xf>
    <xf numFmtId="0" fontId="7" fillId="0" borderId="0" applyNumberFormat="0" applyFill="0" applyBorder="0" applyAlignment="0" applyProtection="0"/>
    <xf numFmtId="9" fontId="45" fillId="0" borderId="0" applyFont="0" applyFill="0" applyBorder="0" applyAlignment="0" applyProtection="0"/>
    <xf numFmtId="0" fontId="56" fillId="21" borderId="7" applyNumberFormat="0" applyAlignment="0" applyProtection="0"/>
    <xf numFmtId="0" fontId="7" fillId="0" borderId="0">
      <alignment horizontal="left" wrapText="1" indent="2"/>
      <protection/>
    </xf>
    <xf numFmtId="0" fontId="57" fillId="0" borderId="0" applyNumberFormat="0" applyFill="0" applyBorder="0" applyAlignment="0" applyProtection="0"/>
    <xf numFmtId="0" fontId="58" fillId="0" borderId="0" applyNumberFormat="0" applyFill="0" applyBorder="0" applyAlignment="0" applyProtection="0"/>
    <xf numFmtId="0" fontId="3" fillId="0" borderId="0" applyNumberFormat="0" applyFill="0" applyBorder="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0" borderId="9" applyNumberFormat="0" applyFill="0" applyAlignment="0" applyProtection="0"/>
    <xf numFmtId="0" fontId="51" fillId="0" borderId="10" applyNumberFormat="0" applyFill="0" applyAlignment="0" applyProtection="0"/>
    <xf numFmtId="0" fontId="62" fillId="0" borderId="11" applyNumberFormat="0" applyFill="0" applyAlignment="0" applyProtection="0"/>
  </cellStyleXfs>
  <cellXfs count="351">
    <xf numFmtId="0" fontId="0" fillId="0" borderId="0" xfId="0" applyAlignment="1">
      <alignment/>
    </xf>
    <xf numFmtId="0" fontId="63" fillId="0" borderId="0" xfId="64" applyFont="1" applyFill="1" applyBorder="1" applyAlignment="1" applyProtection="1">
      <alignment/>
      <protection/>
    </xf>
    <xf numFmtId="0" fontId="64" fillId="0" borderId="0" xfId="0" applyFont="1" applyAlignment="1">
      <alignment horizontal="right"/>
    </xf>
    <xf numFmtId="0" fontId="6" fillId="0" borderId="0" xfId="0" applyFont="1" applyAlignment="1">
      <alignment horizontal="left" vertical="center"/>
    </xf>
    <xf numFmtId="0" fontId="0" fillId="0" borderId="4" xfId="0" applyBorder="1" applyAlignment="1">
      <alignment vertical="center"/>
    </xf>
    <xf numFmtId="0" fontId="0" fillId="0" borderId="0" xfId="0" applyFont="1" applyAlignment="1">
      <alignment horizontal="right" vertical="top" wrapText="1"/>
    </xf>
    <xf numFmtId="0" fontId="0" fillId="0" borderId="0" xfId="0" applyAlignment="1">
      <alignment horizontal="right" vertical="top" wrapText="1"/>
    </xf>
    <xf numFmtId="0" fontId="0" fillId="0" borderId="4" xfId="0" applyBorder="1" applyAlignment="1">
      <alignment/>
    </xf>
    <xf numFmtId="0" fontId="0" fillId="0" borderId="4" xfId="0" applyBorder="1" applyAlignment="1">
      <alignment horizontal="right" vertical="top" wrapText="1"/>
    </xf>
    <xf numFmtId="0" fontId="0" fillId="0" borderId="0" xfId="0" applyAlignment="1">
      <alignment/>
    </xf>
    <xf numFmtId="0" fontId="0" fillId="0" borderId="4" xfId="0" applyBorder="1" applyAlignment="1">
      <alignment/>
    </xf>
    <xf numFmtId="0" fontId="0" fillId="0" borderId="0" xfId="0" applyFont="1" applyAlignment="1">
      <alignment horizontal="right"/>
    </xf>
    <xf numFmtId="0" fontId="0" fillId="0" borderId="0" xfId="0" applyFont="1" applyAlignment="1">
      <alignment horizontal="right"/>
    </xf>
    <xf numFmtId="0" fontId="0" fillId="0" borderId="0" xfId="0" applyAlignment="1">
      <alignment horizontal="left" vertical="center" wrapText="1"/>
    </xf>
    <xf numFmtId="0" fontId="0" fillId="0" borderId="0" xfId="0" applyAlignment="1">
      <alignment horizontal="center" vertical="center" wrapText="1"/>
    </xf>
    <xf numFmtId="0" fontId="0" fillId="0" borderId="4" xfId="0" applyBorder="1" applyAlignment="1">
      <alignment horizontal="center" vertical="center" wrapText="1"/>
    </xf>
    <xf numFmtId="0" fontId="0" fillId="0" borderId="0" xfId="0" applyFont="1" applyAlignment="1">
      <alignment horizontal="right" vertical="center" wrapText="1"/>
    </xf>
    <xf numFmtId="0" fontId="0" fillId="0" borderId="0" xfId="0" applyAlignment="1">
      <alignment horizontal="right" vertical="center" wrapText="1"/>
    </xf>
    <xf numFmtId="0" fontId="8" fillId="0" borderId="0" xfId="0" applyNumberFormat="1" applyFont="1" applyAlignment="1">
      <alignment horizontal="right"/>
    </xf>
    <xf numFmtId="0" fontId="0" fillId="0" borderId="0" xfId="0" applyAlignment="1">
      <alignment horizontal="right"/>
    </xf>
    <xf numFmtId="0" fontId="0" fillId="0" borderId="0" xfId="0" applyFont="1" applyAlignment="1">
      <alignment horizontal="right" vertical="center"/>
    </xf>
    <xf numFmtId="0" fontId="0" fillId="0" borderId="0" xfId="0" applyBorder="1" applyAlignment="1">
      <alignment/>
    </xf>
    <xf numFmtId="0" fontId="0" fillId="0" borderId="0" xfId="0" applyFont="1" applyAlignment="1">
      <alignment/>
    </xf>
    <xf numFmtId="0" fontId="11" fillId="0" borderId="0" xfId="0" applyFont="1" applyAlignment="1">
      <alignment/>
    </xf>
    <xf numFmtId="0" fontId="8" fillId="0" borderId="0" xfId="0" applyFont="1" applyAlignment="1">
      <alignment/>
    </xf>
    <xf numFmtId="3" fontId="8" fillId="0" borderId="0" xfId="90" applyNumberFormat="1" applyFont="1" applyAlignment="1" applyProtection="1">
      <alignment horizontal="right"/>
      <protection/>
    </xf>
    <xf numFmtId="3" fontId="0" fillId="0" borderId="0" xfId="0" applyNumberFormat="1" applyAlignment="1">
      <alignment/>
    </xf>
    <xf numFmtId="3" fontId="0" fillId="0" borderId="0" xfId="90" applyNumberFormat="1" applyFont="1" applyAlignment="1" applyProtection="1">
      <alignment horizontal="right"/>
      <protection/>
    </xf>
    <xf numFmtId="3" fontId="0" fillId="0" borderId="0" xfId="36" applyNumberFormat="1" applyFont="1" applyFill="1" applyAlignment="1" applyProtection="1">
      <alignment horizontal="right"/>
      <protection/>
    </xf>
    <xf numFmtId="3" fontId="0" fillId="0" borderId="0" xfId="92" applyNumberFormat="1" applyFont="1" applyFill="1" applyAlignment="1" applyProtection="1">
      <alignment horizontal="right"/>
      <protection/>
    </xf>
    <xf numFmtId="3" fontId="0" fillId="0" borderId="0" xfId="36" applyNumberFormat="1" applyFont="1" applyFill="1" applyAlignment="1" applyProtection="1">
      <alignment horizontal="right" wrapText="1"/>
      <protection/>
    </xf>
    <xf numFmtId="0" fontId="0" fillId="0" borderId="0" xfId="0" applyFill="1" applyBorder="1" applyAlignment="1">
      <alignment/>
    </xf>
    <xf numFmtId="3" fontId="8" fillId="0" borderId="0" xfId="89" applyNumberFormat="1" applyFont="1" applyFill="1" applyAlignment="1" applyProtection="1">
      <alignment horizontal="right"/>
      <protection/>
    </xf>
    <xf numFmtId="3" fontId="0" fillId="0" borderId="0" xfId="92" applyNumberFormat="1" applyFont="1" applyFill="1" applyBorder="1" applyAlignment="1" applyProtection="1">
      <alignment horizontal="right"/>
      <protection/>
    </xf>
    <xf numFmtId="3" fontId="8" fillId="0" borderId="0" xfId="36" applyNumberFormat="1" applyFont="1" applyFill="1" applyAlignment="1" applyProtection="1">
      <alignment horizontal="right"/>
      <protection/>
    </xf>
    <xf numFmtId="3" fontId="0" fillId="0" borderId="0" xfId="89" applyNumberFormat="1" applyFont="1" applyFill="1" applyAlignment="1" applyProtection="1">
      <alignment horizontal="right"/>
      <protection/>
    </xf>
    <xf numFmtId="0" fontId="0" fillId="0" borderId="0" xfId="0" applyFont="1" applyAlignment="1">
      <alignment vertical="top"/>
    </xf>
    <xf numFmtId="0" fontId="0" fillId="0" borderId="0" xfId="0" applyAlignment="1">
      <alignment horizontal="justify" vertical="justify" wrapText="1"/>
    </xf>
    <xf numFmtId="0" fontId="0" fillId="0" borderId="0" xfId="0" applyAlignment="1">
      <alignment horizontal="right" vertical="center"/>
    </xf>
    <xf numFmtId="0" fontId="0" fillId="0" borderId="0" xfId="0" applyAlignment="1">
      <alignment horizontal="left"/>
    </xf>
    <xf numFmtId="3" fontId="0" fillId="0" borderId="0" xfId="90" applyNumberFormat="1" applyFont="1" applyFill="1" applyAlignment="1" applyProtection="1">
      <alignment horizontal="right"/>
      <protection/>
    </xf>
    <xf numFmtId="0" fontId="0" fillId="0" borderId="0" xfId="0" applyBorder="1" applyAlignment="1">
      <alignment horizontal="right" vertical="top" wrapText="1"/>
    </xf>
    <xf numFmtId="0" fontId="0" fillId="0" borderId="0" xfId="0" applyAlignment="1">
      <alignment horizontal="justify"/>
    </xf>
    <xf numFmtId="0" fontId="0" fillId="0" borderId="0" xfId="0" applyAlignment="1">
      <alignment horizontal="right" vertical="top"/>
    </xf>
    <xf numFmtId="0" fontId="13" fillId="0" borderId="0" xfId="0" applyFont="1" applyBorder="1" applyAlignment="1">
      <alignment horizontal="left" vertical="center" wrapText="1"/>
    </xf>
    <xf numFmtId="0" fontId="0" fillId="0" borderId="0" xfId="0" applyFont="1" applyBorder="1" applyAlignment="1">
      <alignment horizontal="left" vertical="top" wrapText="1"/>
    </xf>
    <xf numFmtId="0" fontId="0" fillId="0" borderId="0" xfId="0" applyBorder="1" applyAlignment="1">
      <alignment horizontal="left" vertical="top" wrapText="1"/>
    </xf>
    <xf numFmtId="0" fontId="8" fillId="0" borderId="0" xfId="0" applyFont="1" applyFill="1" applyAlignment="1">
      <alignment/>
    </xf>
    <xf numFmtId="0" fontId="0" fillId="0" borderId="0" xfId="0" applyFont="1" applyFill="1" applyAlignment="1">
      <alignment horizontal="right"/>
    </xf>
    <xf numFmtId="0" fontId="0" fillId="0" borderId="0" xfId="0" applyFont="1" applyFill="1" applyAlignment="1">
      <alignment/>
    </xf>
    <xf numFmtId="0" fontId="0" fillId="0" borderId="0" xfId="0" applyFont="1" applyFill="1" applyAlignment="1">
      <alignment/>
    </xf>
    <xf numFmtId="0" fontId="0" fillId="0" borderId="0" xfId="0" applyFill="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3" fontId="0" fillId="0" borderId="0" xfId="0" applyNumberFormat="1" applyFont="1" applyAlignment="1">
      <alignment/>
    </xf>
    <xf numFmtId="3" fontId="8" fillId="0" borderId="0" xfId="0" applyNumberFormat="1" applyFont="1" applyAlignment="1">
      <alignment/>
    </xf>
    <xf numFmtId="0" fontId="65" fillId="0" borderId="0" xfId="0" applyFont="1" applyFill="1" applyAlignment="1">
      <alignment/>
    </xf>
    <xf numFmtId="0" fontId="65" fillId="0" borderId="0" xfId="0" applyFont="1" applyFill="1" applyAlignment="1">
      <alignment horizontal="right"/>
    </xf>
    <xf numFmtId="0" fontId="65" fillId="0" borderId="0" xfId="0" applyFont="1" applyFill="1" applyAlignment="1">
      <alignment/>
    </xf>
    <xf numFmtId="0" fontId="0" fillId="0" borderId="4" xfId="0" applyFill="1" applyBorder="1" applyAlignment="1">
      <alignment/>
    </xf>
    <xf numFmtId="0" fontId="0" fillId="0" borderId="4" xfId="0" applyFont="1" applyFill="1" applyBorder="1" applyAlignment="1">
      <alignment/>
    </xf>
    <xf numFmtId="0" fontId="0" fillId="0" borderId="0" xfId="0" applyFont="1" applyAlignment="1">
      <alignment horizontal="left"/>
    </xf>
    <xf numFmtId="0" fontId="2" fillId="0" borderId="0" xfId="0" applyFont="1" applyAlignment="1">
      <alignment horizontal="left" vertical="center"/>
    </xf>
    <xf numFmtId="0" fontId="5" fillId="0" borderId="0" xfId="0" applyFont="1" applyAlignment="1">
      <alignment/>
    </xf>
    <xf numFmtId="0" fontId="2" fillId="0" borderId="0" xfId="0" applyFont="1" applyAlignment="1">
      <alignment vertical="center"/>
    </xf>
    <xf numFmtId="0" fontId="0" fillId="0" borderId="4" xfId="0" applyBorder="1" applyAlignment="1">
      <alignment horizontal="left" vertical="top" wrapText="1"/>
    </xf>
    <xf numFmtId="0" fontId="0" fillId="0" borderId="0" xfId="0" applyAlignment="1">
      <alignment horizontal="left" vertical="top" wrapText="1"/>
    </xf>
    <xf numFmtId="0" fontId="8" fillId="0" borderId="0" xfId="0" applyFont="1" applyAlignment="1">
      <alignment horizontal="right" vertical="top"/>
    </xf>
    <xf numFmtId="0" fontId="0" fillId="0" borderId="0" xfId="0" applyFont="1" applyAlignment="1">
      <alignment horizontal="left" vertical="top" wrapText="1"/>
    </xf>
    <xf numFmtId="0" fontId="0" fillId="0" borderId="0" xfId="0" applyFont="1" applyAlignment="1">
      <alignment horizontal="left" vertical="top"/>
    </xf>
    <xf numFmtId="3" fontId="8" fillId="0" borderId="0" xfId="0" applyNumberFormat="1" applyFont="1" applyAlignment="1">
      <alignment horizontal="right"/>
    </xf>
    <xf numFmtId="3" fontId="0" fillId="0" borderId="0" xfId="0" applyNumberFormat="1" applyFont="1" applyAlignment="1">
      <alignment horizontal="right"/>
    </xf>
    <xf numFmtId="3" fontId="8" fillId="0" borderId="0" xfId="0" applyNumberFormat="1" applyFont="1" applyFill="1" applyAlignment="1">
      <alignment horizontal="right"/>
    </xf>
    <xf numFmtId="3" fontId="0" fillId="0" borderId="0" xfId="0" applyNumberFormat="1" applyFill="1" applyAlignment="1">
      <alignment horizontal="right"/>
    </xf>
    <xf numFmtId="164" fontId="0" fillId="0" borderId="0" xfId="0" applyNumberFormat="1" applyFill="1" applyAlignment="1">
      <alignment horizontal="right"/>
    </xf>
    <xf numFmtId="0" fontId="5" fillId="0" borderId="0" xfId="0" applyFont="1" applyAlignment="1">
      <alignment horizontal="justify"/>
    </xf>
    <xf numFmtId="0" fontId="8" fillId="0" borderId="0" xfId="0" applyFont="1" applyAlignment="1">
      <alignment horizontal="right"/>
    </xf>
    <xf numFmtId="0" fontId="0" fillId="0" borderId="0" xfId="0" applyAlignment="1">
      <alignment horizontal="right" wrapText="1"/>
    </xf>
    <xf numFmtId="0" fontId="2" fillId="0" borderId="0" xfId="0" applyFont="1" applyAlignment="1">
      <alignment horizontal="justify"/>
    </xf>
    <xf numFmtId="3" fontId="8" fillId="0" borderId="0" xfId="0" applyNumberFormat="1" applyFont="1" applyFill="1" applyAlignment="1">
      <alignment/>
    </xf>
    <xf numFmtId="3" fontId="0" fillId="0" borderId="0" xfId="0" applyNumberFormat="1" applyFill="1" applyAlignment="1">
      <alignment/>
    </xf>
    <xf numFmtId="164" fontId="0" fillId="0" borderId="0" xfId="0" applyNumberFormat="1" applyFill="1" applyAlignment="1">
      <alignment/>
    </xf>
    <xf numFmtId="3" fontId="0" fillId="0" borderId="0" xfId="0" applyNumberFormat="1" applyAlignment="1">
      <alignment horizontal="right"/>
    </xf>
    <xf numFmtId="3" fontId="0" fillId="0" borderId="0" xfId="0" applyNumberFormat="1" applyAlignment="1">
      <alignment/>
    </xf>
    <xf numFmtId="0" fontId="8" fillId="0" borderId="4" xfId="0" applyFont="1" applyBorder="1" applyAlignment="1">
      <alignment/>
    </xf>
    <xf numFmtId="0" fontId="3" fillId="0" borderId="0" xfId="0" applyFont="1" applyAlignment="1">
      <alignment horizontal="left" vertical="center"/>
    </xf>
    <xf numFmtId="0" fontId="3" fillId="0" borderId="0" xfId="0" applyFont="1" applyAlignment="1">
      <alignment vertical="center"/>
    </xf>
    <xf numFmtId="4" fontId="8" fillId="0" borderId="0" xfId="0" applyNumberFormat="1" applyFont="1" applyAlignment="1">
      <alignment/>
    </xf>
    <xf numFmtId="4" fontId="0" fillId="0" borderId="0" xfId="0" applyNumberFormat="1" applyFill="1" applyAlignment="1">
      <alignment/>
    </xf>
    <xf numFmtId="176" fontId="0" fillId="0" borderId="0" xfId="0" applyNumberFormat="1" applyFill="1" applyAlignment="1">
      <alignment/>
    </xf>
    <xf numFmtId="177" fontId="0" fillId="0" borderId="0" xfId="0" applyNumberFormat="1" applyAlignment="1">
      <alignment/>
    </xf>
    <xf numFmtId="4" fontId="0" fillId="0" borderId="0" xfId="0" applyNumberFormat="1" applyFont="1" applyAlignment="1">
      <alignment/>
    </xf>
    <xf numFmtId="4" fontId="8" fillId="0" borderId="0" xfId="0" applyNumberFormat="1" applyFont="1" applyFill="1" applyAlignment="1">
      <alignment/>
    </xf>
    <xf numFmtId="3" fontId="0" fillId="0" borderId="0" xfId="0" applyNumberFormat="1" applyFont="1" applyFill="1" applyAlignment="1">
      <alignment/>
    </xf>
    <xf numFmtId="4" fontId="8" fillId="0" borderId="0" xfId="0" applyNumberFormat="1" applyFont="1" applyAlignment="1">
      <alignment horizontal="right"/>
    </xf>
    <xf numFmtId="4" fontId="0" fillId="0" borderId="0" xfId="0" applyNumberFormat="1" applyFont="1" applyAlignment="1">
      <alignment horizontal="right"/>
    </xf>
    <xf numFmtId="4" fontId="8" fillId="0" borderId="0" xfId="0" applyNumberFormat="1" applyFont="1" applyFill="1" applyAlignment="1">
      <alignment horizontal="right"/>
    </xf>
    <xf numFmtId="3" fontId="0" fillId="0" borderId="0" xfId="0" applyNumberFormat="1" applyFont="1" applyFill="1" applyAlignment="1">
      <alignment horizontal="right"/>
    </xf>
    <xf numFmtId="4" fontId="0" fillId="0" borderId="0" xfId="0" applyNumberFormat="1" applyFill="1" applyAlignment="1">
      <alignment horizontal="right"/>
    </xf>
    <xf numFmtId="178" fontId="0" fillId="0" borderId="0" xfId="0" applyNumberFormat="1" applyFill="1" applyAlignment="1">
      <alignment horizontal="right"/>
    </xf>
    <xf numFmtId="3" fontId="0" fillId="0" borderId="0" xfId="0" applyNumberFormat="1" applyFill="1" applyAlignment="1">
      <alignment/>
    </xf>
    <xf numFmtId="4" fontId="8" fillId="0" borderId="0" xfId="0" applyNumberFormat="1" applyFont="1" applyAlignment="1">
      <alignment/>
    </xf>
    <xf numFmtId="4" fontId="0" fillId="0" borderId="0" xfId="0" applyNumberFormat="1" applyAlignment="1">
      <alignment/>
    </xf>
    <xf numFmtId="4" fontId="8" fillId="0" borderId="0" xfId="0" applyNumberFormat="1" applyFont="1" applyFill="1" applyAlignment="1">
      <alignment/>
    </xf>
    <xf numFmtId="178" fontId="0" fillId="0" borderId="0" xfId="0" applyNumberFormat="1" applyFill="1" applyAlignment="1">
      <alignment/>
    </xf>
    <xf numFmtId="3" fontId="8" fillId="0" borderId="0" xfId="0" applyNumberFormat="1" applyFont="1" applyFill="1" applyAlignment="1">
      <alignment/>
    </xf>
    <xf numFmtId="178" fontId="0" fillId="0" borderId="0" xfId="0" applyNumberFormat="1" applyAlignment="1">
      <alignment/>
    </xf>
    <xf numFmtId="4" fontId="0" fillId="0" borderId="0" xfId="0" applyNumberFormat="1" applyFont="1" applyFill="1" applyAlignment="1">
      <alignment horizontal="right"/>
    </xf>
    <xf numFmtId="4" fontId="0" fillId="0" borderId="0" xfId="0" applyNumberFormat="1" applyFont="1" applyFill="1" applyAlignment="1">
      <alignment/>
    </xf>
    <xf numFmtId="3" fontId="0" fillId="0" borderId="0" xfId="0" applyNumberFormat="1" applyFont="1" applyFill="1" applyAlignment="1">
      <alignment/>
    </xf>
    <xf numFmtId="4" fontId="0" fillId="0" borderId="0" xfId="0" applyNumberFormat="1" applyFont="1" applyAlignment="1">
      <alignment/>
    </xf>
    <xf numFmtId="4" fontId="66" fillId="0" borderId="0" xfId="0" applyNumberFormat="1" applyFont="1" applyFill="1" applyAlignment="1">
      <alignment/>
    </xf>
    <xf numFmtId="3" fontId="66" fillId="0" borderId="0" xfId="0" applyNumberFormat="1" applyFont="1" applyFill="1" applyAlignment="1">
      <alignment/>
    </xf>
    <xf numFmtId="0" fontId="2" fillId="0" borderId="0" xfId="0" applyFont="1" applyAlignment="1">
      <alignment horizontal="left"/>
    </xf>
    <xf numFmtId="0" fontId="0" fillId="0" borderId="0" xfId="0" applyAlignment="1">
      <alignment vertical="top"/>
    </xf>
    <xf numFmtId="0" fontId="0" fillId="0" borderId="0" xfId="0" applyBorder="1" applyAlignment="1">
      <alignment wrapText="1"/>
    </xf>
    <xf numFmtId="0" fontId="0" fillId="0" borderId="0" xfId="0" applyFont="1" applyFill="1" applyAlignment="1">
      <alignment/>
    </xf>
    <xf numFmtId="0" fontId="0" fillId="0" borderId="0" xfId="0" applyFill="1" applyAlignment="1">
      <alignment/>
    </xf>
    <xf numFmtId="0" fontId="8" fillId="0" borderId="0" xfId="0" applyNumberFormat="1" applyFont="1" applyAlignment="1">
      <alignment/>
    </xf>
    <xf numFmtId="0" fontId="9" fillId="0" borderId="0" xfId="0" applyFont="1" applyAlignment="1">
      <alignment/>
    </xf>
    <xf numFmtId="3" fontId="8" fillId="0" borderId="0" xfId="0" applyNumberFormat="1" applyFont="1" applyAlignment="1">
      <alignment/>
    </xf>
    <xf numFmtId="0" fontId="0" fillId="0" borderId="4" xfId="0" applyBorder="1" applyAlignment="1">
      <alignment horizontal="right" vertical="top"/>
    </xf>
    <xf numFmtId="0" fontId="0" fillId="0" borderId="0" xfId="0" applyFill="1" applyAlignment="1">
      <alignment horizontal="left" vertical="top" wrapText="1"/>
    </xf>
    <xf numFmtId="0" fontId="0" fillId="0" borderId="0" xfId="0" applyFill="1" applyAlignment="1">
      <alignment horizontal="right" vertical="top" wrapText="1"/>
    </xf>
    <xf numFmtId="0" fontId="8" fillId="0" borderId="0" xfId="0" applyFont="1" applyAlignment="1">
      <alignment horizontal="right" vertical="top" wrapText="1"/>
    </xf>
    <xf numFmtId="0" fontId="17" fillId="0" borderId="0" xfId="64" applyFont="1" applyAlignment="1" applyProtection="1">
      <alignment wrapText="1"/>
      <protection/>
    </xf>
    <xf numFmtId="0" fontId="17" fillId="0" borderId="4" xfId="64" applyFont="1" applyBorder="1" applyAlignment="1" applyProtection="1">
      <alignment wrapText="1"/>
      <protection/>
    </xf>
    <xf numFmtId="0" fontId="0" fillId="0" borderId="0" xfId="0" applyAlignment="1">
      <alignment wrapText="1"/>
    </xf>
    <xf numFmtId="0" fontId="0" fillId="0" borderId="0" xfId="0" applyAlignment="1">
      <alignment vertical="top" wrapText="1"/>
    </xf>
    <xf numFmtId="0" fontId="67" fillId="0" borderId="0" xfId="0" applyFont="1" applyAlignment="1">
      <alignment/>
    </xf>
    <xf numFmtId="0" fontId="68" fillId="0" borderId="0" xfId="0" applyFont="1" applyAlignment="1">
      <alignment/>
    </xf>
    <xf numFmtId="3" fontId="0" fillId="0" borderId="0" xfId="0" applyNumberFormat="1" applyBorder="1" applyAlignment="1">
      <alignment/>
    </xf>
    <xf numFmtId="0" fontId="0" fillId="0" borderId="4" xfId="0" applyBorder="1" applyAlignment="1">
      <alignment wrapText="1"/>
    </xf>
    <xf numFmtId="3" fontId="10" fillId="0" borderId="0" xfId="0" applyNumberFormat="1" applyFont="1" applyAlignment="1">
      <alignment wrapText="1"/>
    </xf>
    <xf numFmtId="3" fontId="10" fillId="0" borderId="0" xfId="0" applyNumberFormat="1" applyFont="1" applyAlignment="1">
      <alignment/>
    </xf>
    <xf numFmtId="3" fontId="0" fillId="0" borderId="0" xfId="0" applyNumberFormat="1" applyAlignment="1">
      <alignment wrapText="1"/>
    </xf>
    <xf numFmtId="0" fontId="0" fillId="0" borderId="0" xfId="0" applyFont="1" applyAlignment="1">
      <alignment horizontal="right" wrapText="1"/>
    </xf>
    <xf numFmtId="0" fontId="0" fillId="0" borderId="4" xfId="0" applyFont="1" applyBorder="1" applyAlignment="1">
      <alignment horizontal="right" wrapText="1"/>
    </xf>
    <xf numFmtId="0" fontId="0" fillId="0" borderId="4" xfId="0" applyFont="1" applyBorder="1" applyAlignment="1">
      <alignment horizontal="right" vertical="top" wrapText="1"/>
    </xf>
    <xf numFmtId="0" fontId="0" fillId="0" borderId="4" xfId="0" applyBorder="1" applyAlignment="1">
      <alignment vertical="center" wrapText="1"/>
    </xf>
    <xf numFmtId="0" fontId="18" fillId="0" borderId="0" xfId="0" applyFont="1" applyFill="1" applyAlignment="1">
      <alignment/>
    </xf>
    <xf numFmtId="0" fontId="64" fillId="0" borderId="0" xfId="0" applyFont="1" applyAlignment="1">
      <alignment/>
    </xf>
    <xf numFmtId="3" fontId="8" fillId="0" borderId="0" xfId="0" applyNumberFormat="1" applyFont="1" applyBorder="1" applyAlignment="1">
      <alignment/>
    </xf>
    <xf numFmtId="0" fontId="5" fillId="0" borderId="0" xfId="0" applyFont="1" applyAlignment="1">
      <alignment horizontal="left" vertical="center"/>
    </xf>
    <xf numFmtId="0" fontId="69" fillId="0" borderId="0" xfId="0" applyFont="1" applyAlignment="1">
      <alignment/>
    </xf>
    <xf numFmtId="0" fontId="0" fillId="0" borderId="0" xfId="0" applyAlignment="1">
      <alignment horizontal="left" wrapText="1"/>
    </xf>
    <xf numFmtId="0" fontId="0" fillId="0" borderId="0" xfId="0" applyFont="1" applyAlignment="1">
      <alignment horizontal="right" vertical="top" wrapText="1"/>
    </xf>
    <xf numFmtId="0" fontId="0" fillId="0" borderId="4" xfId="0" applyBorder="1" applyAlignment="1">
      <alignment vertical="top"/>
    </xf>
    <xf numFmtId="0" fontId="8" fillId="0" borderId="0" xfId="0" applyFont="1" applyBorder="1" applyAlignment="1">
      <alignment/>
    </xf>
    <xf numFmtId="0" fontId="0" fillId="0" borderId="0" xfId="93" applyFont="1" applyAlignment="1" applyProtection="1">
      <alignment/>
      <protection/>
    </xf>
    <xf numFmtId="0" fontId="0" fillId="0" borderId="0" xfId="0" applyNumberFormat="1" applyAlignment="1">
      <alignment horizontal="right" vertical="top" wrapText="1"/>
    </xf>
    <xf numFmtId="0" fontId="0" fillId="0" borderId="0" xfId="0" applyNumberFormat="1" applyAlignment="1">
      <alignment horizontal="left" vertical="top" wrapText="1"/>
    </xf>
    <xf numFmtId="179" fontId="0" fillId="0" borderId="0" xfId="0" applyNumberFormat="1" applyFont="1" applyAlignment="1">
      <alignment horizontal="right"/>
    </xf>
    <xf numFmtId="180" fontId="0" fillId="0" borderId="0" xfId="0" applyNumberFormat="1" applyFont="1" applyAlignment="1">
      <alignment horizontal="right"/>
    </xf>
    <xf numFmtId="179" fontId="0" fillId="0" borderId="0" xfId="0" applyNumberFormat="1" applyFont="1" applyAlignment="1">
      <alignment horizontal="right" wrapText="1"/>
    </xf>
    <xf numFmtId="179" fontId="0" fillId="0" borderId="0" xfId="0" applyNumberFormat="1" applyFont="1" applyBorder="1" applyAlignment="1">
      <alignment horizontal="right"/>
    </xf>
    <xf numFmtId="180" fontId="0" fillId="0" borderId="0" xfId="0" applyNumberFormat="1" applyFont="1" applyBorder="1" applyAlignment="1">
      <alignment horizontal="right" wrapText="1"/>
    </xf>
    <xf numFmtId="179" fontId="0" fillId="0" borderId="0" xfId="0" applyNumberFormat="1" applyFont="1" applyBorder="1" applyAlignment="1">
      <alignment horizontal="right" wrapText="1"/>
    </xf>
    <xf numFmtId="179" fontId="0" fillId="0" borderId="0" xfId="0" applyNumberFormat="1" applyFont="1" applyFill="1" applyBorder="1" applyAlignment="1">
      <alignment horizontal="right" wrapText="1"/>
    </xf>
    <xf numFmtId="179" fontId="0" fillId="0" borderId="0" xfId="0" applyNumberFormat="1" applyAlignment="1">
      <alignment horizontal="right"/>
    </xf>
    <xf numFmtId="179" fontId="0" fillId="0" borderId="0" xfId="0" applyNumberFormat="1" applyFont="1" applyFill="1" applyAlignment="1">
      <alignment horizontal="right"/>
    </xf>
    <xf numFmtId="179" fontId="0" fillId="0" borderId="0" xfId="0" applyNumberFormat="1" applyFont="1" applyFill="1" applyBorder="1" applyAlignment="1">
      <alignment horizontal="right"/>
    </xf>
    <xf numFmtId="0" fontId="0" fillId="0" borderId="0" xfId="91" applyFont="1" applyAlignment="1" applyProtection="1">
      <alignment/>
      <protection/>
    </xf>
    <xf numFmtId="0" fontId="8" fillId="0" borderId="0" xfId="0" applyFont="1" applyAlignment="1">
      <alignment horizontal="right" vertical="center" wrapText="1"/>
    </xf>
    <xf numFmtId="0" fontId="7" fillId="0" borderId="0" xfId="99" applyAlignment="1">
      <alignment wrapText="1"/>
      <protection/>
    </xf>
    <xf numFmtId="0" fontId="0" fillId="0" borderId="0" xfId="0" applyAlignment="1">
      <alignment horizontal="justify" vertical="top"/>
    </xf>
    <xf numFmtId="0" fontId="14" fillId="0" borderId="0" xfId="0" applyFont="1" applyAlignment="1">
      <alignment/>
    </xf>
    <xf numFmtId="181" fontId="0" fillId="0" borderId="0" xfId="0" applyNumberFormat="1" applyFont="1" applyFill="1" applyAlignment="1">
      <alignment/>
    </xf>
    <xf numFmtId="0" fontId="7" fillId="0" borderId="0" xfId="0" applyFont="1" applyAlignment="1">
      <alignment/>
    </xf>
    <xf numFmtId="0" fontId="7" fillId="0" borderId="0" xfId="0" applyFont="1" applyAlignment="1">
      <alignment horizontal="right" vertical="top"/>
    </xf>
    <xf numFmtId="0" fontId="7" fillId="0" borderId="0" xfId="0" applyFont="1" applyAlignment="1">
      <alignment horizontal="right" vertical="top" wrapText="1"/>
    </xf>
    <xf numFmtId="0" fontId="0" fillId="0" borderId="0" xfId="0" applyFont="1" applyBorder="1" applyAlignment="1">
      <alignment horizontal="right"/>
    </xf>
    <xf numFmtId="0" fontId="0" fillId="0" borderId="4" xfId="0" applyNumberFormat="1" applyBorder="1" applyAlignment="1">
      <alignment horizontal="left" vertical="center" wrapText="1"/>
    </xf>
    <xf numFmtId="0" fontId="8" fillId="0" borderId="0" xfId="99" applyFont="1" applyAlignment="1">
      <alignment wrapText="1"/>
      <protection/>
    </xf>
    <xf numFmtId="0" fontId="0" fillId="0" borderId="0" xfId="99" applyFont="1" applyAlignment="1">
      <alignment wrapText="1"/>
      <protection/>
    </xf>
    <xf numFmtId="0" fontId="0" fillId="0" borderId="0" xfId="0" applyFont="1" applyAlignment="1">
      <alignment horizontal="justify"/>
    </xf>
    <xf numFmtId="182" fontId="8" fillId="0" borderId="0" xfId="0" applyNumberFormat="1" applyFont="1" applyAlignment="1">
      <alignment/>
    </xf>
    <xf numFmtId="182" fontId="8" fillId="0" borderId="0" xfId="80" applyNumberFormat="1" applyFont="1" applyFill="1" applyAlignment="1" applyProtection="1">
      <alignment horizontal="right"/>
      <protection/>
    </xf>
    <xf numFmtId="182" fontId="0" fillId="0" borderId="0" xfId="80" applyNumberFormat="1" applyFont="1" applyFill="1" applyAlignment="1" applyProtection="1">
      <alignment/>
      <protection/>
    </xf>
    <xf numFmtId="182" fontId="0" fillId="0" borderId="0" xfId="80" applyNumberFormat="1" applyFont="1" applyFill="1" applyAlignment="1" applyProtection="1">
      <alignment horizontal="right"/>
      <protection/>
    </xf>
    <xf numFmtId="0" fontId="0" fillId="0" borderId="0" xfId="80" applyNumberFormat="1" applyFont="1" applyFill="1" applyAlignment="1" applyProtection="1">
      <alignment/>
      <protection/>
    </xf>
    <xf numFmtId="0" fontId="0" fillId="0" borderId="0" xfId="80" applyFont="1" applyAlignment="1">
      <alignment/>
    </xf>
    <xf numFmtId="0" fontId="0" fillId="0" borderId="0" xfId="80" applyFont="1" applyAlignment="1">
      <alignment/>
    </xf>
    <xf numFmtId="182" fontId="0" fillId="0" borderId="0" xfId="80" applyNumberFormat="1" applyFont="1" applyAlignment="1">
      <alignment/>
    </xf>
    <xf numFmtId="182" fontId="8" fillId="0" borderId="0" xfId="80" applyNumberFormat="1" applyFont="1" applyAlignment="1" applyProtection="1">
      <alignment horizontal="right"/>
      <protection/>
    </xf>
    <xf numFmtId="182" fontId="0" fillId="0" borderId="0" xfId="80" applyNumberFormat="1" applyFont="1" applyAlignment="1" applyProtection="1">
      <alignment/>
      <protection/>
    </xf>
    <xf numFmtId="182" fontId="0" fillId="0" borderId="0" xfId="80" applyNumberFormat="1" applyFont="1" applyAlignment="1" applyProtection="1">
      <alignment horizontal="right"/>
      <protection/>
    </xf>
    <xf numFmtId="0" fontId="0" fillId="0" borderId="0" xfId="80" applyNumberFormat="1" applyFont="1" applyAlignment="1" applyProtection="1">
      <alignment/>
      <protection/>
    </xf>
    <xf numFmtId="0" fontId="8" fillId="0" borderId="0" xfId="0" applyFont="1" applyAlignment="1">
      <alignment/>
    </xf>
    <xf numFmtId="0" fontId="0" fillId="0" borderId="0" xfId="64" applyFont="1" applyAlignment="1" applyProtection="1">
      <alignment/>
      <protection/>
    </xf>
    <xf numFmtId="182" fontId="0" fillId="0" borderId="0" xfId="0" applyNumberFormat="1" applyFont="1" applyAlignment="1">
      <alignment horizontal="left"/>
    </xf>
    <xf numFmtId="181" fontId="8" fillId="0" borderId="0" xfId="0" applyNumberFormat="1" applyFont="1" applyAlignment="1">
      <alignment/>
    </xf>
    <xf numFmtId="181" fontId="0" fillId="0" borderId="0" xfId="0" applyNumberFormat="1" applyAlignment="1">
      <alignment/>
    </xf>
    <xf numFmtId="3" fontId="0" fillId="0" borderId="0" xfId="0" applyNumberFormat="1" applyFill="1" applyAlignment="1">
      <alignment horizontal="left"/>
    </xf>
    <xf numFmtId="0" fontId="64" fillId="0" borderId="0" xfId="0" applyFont="1" applyAlignment="1">
      <alignment/>
    </xf>
    <xf numFmtId="0" fontId="70" fillId="0" borderId="0" xfId="64" applyFont="1" applyFill="1" applyBorder="1" applyAlignment="1" applyProtection="1">
      <alignment/>
      <protection/>
    </xf>
    <xf numFmtId="49" fontId="5" fillId="33" borderId="0" xfId="0" applyNumberFormat="1" applyFont="1" applyFill="1" applyAlignment="1">
      <alignment horizontal="left"/>
    </xf>
    <xf numFmtId="0" fontId="5" fillId="33" borderId="0" xfId="0" applyFont="1" applyFill="1" applyAlignment="1">
      <alignment horizontal="left"/>
    </xf>
    <xf numFmtId="0" fontId="5" fillId="33" borderId="0" xfId="0" applyFont="1" applyFill="1" applyAlignment="1">
      <alignment/>
    </xf>
    <xf numFmtId="49" fontId="20" fillId="33" borderId="0" xfId="0" applyNumberFormat="1" applyFont="1" applyFill="1" applyAlignment="1">
      <alignment horizontal="left"/>
    </xf>
    <xf numFmtId="0" fontId="71" fillId="33" borderId="0" xfId="64" applyFont="1" applyFill="1" applyAlignment="1" applyProtection="1">
      <alignment horizontal="left"/>
      <protection/>
    </xf>
    <xf numFmtId="49" fontId="21" fillId="33" borderId="0" xfId="64" applyNumberFormat="1" applyFont="1" applyFill="1" applyAlignment="1" applyProtection="1">
      <alignment horizontal="left"/>
      <protection/>
    </xf>
    <xf numFmtId="0" fontId="21" fillId="0" borderId="0" xfId="64" applyFont="1" applyAlignment="1" applyProtection="1">
      <alignment horizontal="right"/>
      <protection/>
    </xf>
    <xf numFmtId="0" fontId="21" fillId="0" borderId="0" xfId="64" applyNumberFormat="1" applyFont="1" applyAlignment="1" applyProtection="1">
      <alignment horizontal="right"/>
      <protection/>
    </xf>
    <xf numFmtId="0" fontId="0" fillId="0" borderId="0" xfId="99" applyFont="1" applyAlignment="1">
      <alignment wrapText="1"/>
      <protection/>
    </xf>
    <xf numFmtId="0" fontId="7" fillId="0" borderId="0" xfId="99" applyAlignment="1">
      <alignment wrapText="1"/>
      <protection/>
    </xf>
    <xf numFmtId="0" fontId="0" fillId="0" borderId="0" xfId="0" applyAlignment="1">
      <alignment horizontal="justify"/>
    </xf>
    <xf numFmtId="0" fontId="0" fillId="0" borderId="0" xfId="0" applyFont="1" applyAlignment="1">
      <alignment horizontal="justify"/>
    </xf>
    <xf numFmtId="0" fontId="0" fillId="0" borderId="0" xfId="99" applyFont="1" applyAlignment="1">
      <alignment horizontal="left" wrapText="1" indent="2"/>
      <protection/>
    </xf>
    <xf numFmtId="0" fontId="7" fillId="0" borderId="0" xfId="99" applyAlignment="1">
      <alignment horizontal="left" wrapText="1" indent="2"/>
      <protection/>
    </xf>
    <xf numFmtId="0" fontId="0" fillId="0" borderId="0" xfId="0" applyAlignment="1">
      <alignment/>
    </xf>
    <xf numFmtId="0" fontId="0" fillId="0" borderId="4" xfId="0" applyBorder="1" applyAlignment="1">
      <alignment/>
    </xf>
    <xf numFmtId="0" fontId="0" fillId="0" borderId="0" xfId="0" applyAlignment="1">
      <alignment horizontal="distributed" vertical="top" wrapText="1"/>
    </xf>
    <xf numFmtId="0" fontId="0" fillId="0" borderId="0" xfId="0" applyAlignment="1">
      <alignment horizontal="justify" vertical="top" wrapText="1"/>
    </xf>
    <xf numFmtId="0" fontId="2" fillId="0" borderId="0" xfId="0" applyFont="1" applyAlignment="1">
      <alignment/>
    </xf>
    <xf numFmtId="0" fontId="3" fillId="0" borderId="0" xfId="0" applyFont="1" applyAlignment="1">
      <alignment/>
    </xf>
    <xf numFmtId="0" fontId="2" fillId="0" borderId="0" xfId="0" applyFont="1" applyAlignment="1">
      <alignment horizontal="left"/>
    </xf>
    <xf numFmtId="0" fontId="3" fillId="0" borderId="0" xfId="0" applyFont="1" applyAlignment="1">
      <alignment horizontal="left"/>
    </xf>
    <xf numFmtId="0" fontId="5" fillId="0" borderId="0" xfId="0" applyFont="1" applyAlignment="1">
      <alignment horizontal="left"/>
    </xf>
    <xf numFmtId="0" fontId="6" fillId="0" borderId="0" xfId="0" applyFont="1" applyAlignment="1">
      <alignment horizontal="left"/>
    </xf>
    <xf numFmtId="0" fontId="0" fillId="0" borderId="0" xfId="0" applyNumberFormat="1" applyAlignment="1">
      <alignment horizontal="left" vertical="center" wrapText="1"/>
    </xf>
    <xf numFmtId="0" fontId="7" fillId="0" borderId="0" xfId="0" applyFont="1" applyAlignment="1">
      <alignment horizontal="left" vertical="center" wrapText="1"/>
    </xf>
    <xf numFmtId="0" fontId="8" fillId="0" borderId="0" xfId="0" applyNumberFormat="1" applyFont="1" applyAlignment="1">
      <alignment wrapText="1"/>
    </xf>
    <xf numFmtId="0" fontId="9" fillId="0" borderId="0" xfId="0" applyFont="1" applyAlignment="1">
      <alignment wrapText="1"/>
    </xf>
    <xf numFmtId="0" fontId="0" fillId="0" borderId="5" xfId="0" applyBorder="1" applyAlignment="1">
      <alignment/>
    </xf>
    <xf numFmtId="0" fontId="0" fillId="0" borderId="0" xfId="0" applyAlignment="1">
      <alignment horizontal="left"/>
    </xf>
    <xf numFmtId="0" fontId="0" fillId="0" borderId="0" xfId="0" applyFont="1" applyAlignment="1">
      <alignment horizontal="center" vertical="center" wrapText="1"/>
    </xf>
    <xf numFmtId="0" fontId="0" fillId="0" borderId="0" xfId="0" applyAlignment="1">
      <alignment horizontal="center" vertical="center" wrapText="1"/>
    </xf>
    <xf numFmtId="0" fontId="8" fillId="0" borderId="5" xfId="0" applyNumberFormat="1" applyFont="1" applyBorder="1" applyAlignment="1">
      <alignment/>
    </xf>
    <xf numFmtId="0" fontId="0" fillId="0" borderId="0" xfId="0" applyAlignment="1">
      <alignment/>
    </xf>
    <xf numFmtId="0" fontId="2" fillId="0" borderId="0" xfId="0" applyFont="1" applyAlignment="1">
      <alignment horizontal="left" vertical="top"/>
    </xf>
    <xf numFmtId="0" fontId="3" fillId="0" borderId="0" xfId="0" applyFont="1" applyAlignment="1">
      <alignment horizontal="left" vertical="top"/>
    </xf>
    <xf numFmtId="0" fontId="0" fillId="0" borderId="0" xfId="0" applyAlignment="1">
      <alignment horizontal="left" vertical="center" wrapText="1"/>
    </xf>
    <xf numFmtId="0" fontId="0" fillId="0" borderId="0" xfId="0" applyFont="1" applyAlignment="1">
      <alignment horizontal="right" vertical="top" wrapText="1"/>
    </xf>
    <xf numFmtId="0" fontId="0" fillId="0" borderId="0" xfId="0" applyAlignment="1">
      <alignment horizontal="right" vertical="top" wrapText="1"/>
    </xf>
    <xf numFmtId="0" fontId="8" fillId="0" borderId="0" xfId="0" applyNumberFormat="1" applyFont="1" applyBorder="1" applyAlignment="1">
      <alignment wrapText="1"/>
    </xf>
    <xf numFmtId="0" fontId="0" fillId="0" borderId="0" xfId="0" applyBorder="1" applyAlignment="1">
      <alignment wrapText="1"/>
    </xf>
    <xf numFmtId="0" fontId="0" fillId="0" borderId="0" xfId="0" applyBorder="1" applyAlignment="1">
      <alignment/>
    </xf>
    <xf numFmtId="0" fontId="0" fillId="0" borderId="0" xfId="0" applyBorder="1" applyAlignment="1">
      <alignment horizontal="left" wrapText="1"/>
    </xf>
    <xf numFmtId="0" fontId="0" fillId="0" borderId="0" xfId="0" applyFont="1" applyAlignment="1">
      <alignment horizontal="justify" wrapText="1"/>
    </xf>
    <xf numFmtId="0" fontId="0" fillId="0" borderId="0" xfId="0" applyAlignment="1">
      <alignment horizontal="justify" wrapText="1"/>
    </xf>
    <xf numFmtId="0" fontId="0" fillId="0" borderId="0" xfId="0" applyAlignment="1">
      <alignment horizontal="justify" vertical="justify" wrapText="1"/>
    </xf>
    <xf numFmtId="0" fontId="8" fillId="0" borderId="0" xfId="0" applyNumberFormat="1" applyFont="1" applyFill="1" applyBorder="1" applyAlignment="1">
      <alignment wrapText="1"/>
    </xf>
    <xf numFmtId="0" fontId="0" fillId="0" borderId="0" xfId="0" applyFont="1" applyAlignment="1">
      <alignment horizontal="right" vertical="center" wrapText="1"/>
    </xf>
    <xf numFmtId="0" fontId="0" fillId="0" borderId="0" xfId="0" applyAlignment="1">
      <alignment horizontal="right" vertical="center" wrapText="1"/>
    </xf>
    <xf numFmtId="0" fontId="21" fillId="0" borderId="0" xfId="64" applyFont="1" applyAlignment="1" applyProtection="1">
      <alignment horizontal="right"/>
      <protection/>
    </xf>
    <xf numFmtId="0" fontId="8" fillId="0" borderId="0" xfId="0" applyNumberFormat="1" applyFont="1" applyAlignment="1">
      <alignment/>
    </xf>
    <xf numFmtId="0" fontId="9" fillId="0" borderId="0" xfId="0" applyFont="1" applyAlignment="1">
      <alignment/>
    </xf>
    <xf numFmtId="0" fontId="0" fillId="0" borderId="0" xfId="0" applyFill="1" applyAlignment="1">
      <alignment horizontal="justify"/>
    </xf>
    <xf numFmtId="0" fontId="0" fillId="0" borderId="0" xfId="0" applyFont="1" applyFill="1" applyAlignment="1">
      <alignment horizontal="justify"/>
    </xf>
    <xf numFmtId="0" fontId="0" fillId="0" borderId="0" xfId="0" applyFont="1" applyAlignment="1">
      <alignment/>
    </xf>
    <xf numFmtId="0" fontId="0" fillId="0" borderId="0" xfId="0" applyFont="1" applyFill="1" applyAlignment="1">
      <alignment horizontal="justify"/>
    </xf>
    <xf numFmtId="0" fontId="0" fillId="0" borderId="0" xfId="0" applyFill="1" applyAlignment="1">
      <alignment horizontal="justify" vertical="top" wrapText="1"/>
    </xf>
    <xf numFmtId="0" fontId="0" fillId="0" borderId="0" xfId="0" applyFont="1" applyFill="1" applyAlignment="1">
      <alignment horizontal="justify" vertical="top" wrapText="1"/>
    </xf>
    <xf numFmtId="0" fontId="0" fillId="0" borderId="0" xfId="0" applyFont="1" applyAlignment="1">
      <alignment wrapText="1"/>
    </xf>
    <xf numFmtId="0" fontId="0" fillId="0" borderId="0" xfId="0" applyAlignment="1">
      <alignment wrapText="1"/>
    </xf>
    <xf numFmtId="0" fontId="2" fillId="0" borderId="0" xfId="0" applyFont="1" applyAlignment="1">
      <alignment horizontal="left" vertical="center"/>
    </xf>
    <xf numFmtId="0" fontId="3" fillId="0" borderId="0" xfId="0" applyFont="1" applyAlignment="1">
      <alignment horizontal="left" vertical="center"/>
    </xf>
    <xf numFmtId="0" fontId="2" fillId="0" borderId="0" xfId="0" applyFont="1" applyFill="1" applyAlignment="1">
      <alignment horizontal="left" vertical="center"/>
    </xf>
    <xf numFmtId="0" fontId="3" fillId="0" borderId="0" xfId="0" applyFont="1" applyFill="1" applyAlignment="1">
      <alignment horizontal="left" vertical="center"/>
    </xf>
    <xf numFmtId="0" fontId="0" fillId="0" borderId="0" xfId="0" applyNumberFormat="1" applyFont="1" applyAlignment="1">
      <alignment horizontal="left" vertical="center" wrapText="1"/>
    </xf>
    <xf numFmtId="0" fontId="0" fillId="0" borderId="0" xfId="0" applyAlignment="1">
      <alignment horizontal="center" vertical="top" wrapText="1"/>
    </xf>
    <xf numFmtId="0" fontId="0" fillId="0" borderId="0" xfId="0" applyFont="1" applyAlignment="1">
      <alignment horizontal="center" wrapText="1"/>
    </xf>
    <xf numFmtId="0" fontId="0" fillId="0" borderId="0" xfId="0" applyNumberFormat="1" applyAlignment="1">
      <alignment/>
    </xf>
    <xf numFmtId="0" fontId="7" fillId="0" borderId="0" xfId="0" applyFont="1" applyAlignment="1">
      <alignment/>
    </xf>
    <xf numFmtId="0" fontId="0" fillId="0" borderId="0" xfId="0" applyFill="1" applyAlignment="1">
      <alignment horizontal="justify" vertical="top"/>
    </xf>
    <xf numFmtId="0" fontId="0" fillId="0" borderId="0" xfId="0" applyFont="1" applyFill="1" applyAlignment="1">
      <alignment horizontal="justify" vertical="top"/>
    </xf>
    <xf numFmtId="0" fontId="0" fillId="0" borderId="0" xfId="0" applyFill="1" applyAlignment="1">
      <alignment horizontal="left"/>
    </xf>
    <xf numFmtId="0" fontId="5" fillId="0" borderId="0" xfId="0" applyFont="1" applyAlignment="1">
      <alignment horizontal="left" vertical="center"/>
    </xf>
    <xf numFmtId="0" fontId="8" fillId="0" borderId="5" xfId="0" applyFont="1" applyBorder="1" applyAlignment="1">
      <alignment/>
    </xf>
    <xf numFmtId="0" fontId="0" fillId="0" borderId="0" xfId="0" applyAlignment="1">
      <alignment horizontal="left" wrapText="1"/>
    </xf>
    <xf numFmtId="0" fontId="0" fillId="0" borderId="0" xfId="0" applyFont="1" applyAlignment="1">
      <alignment horizontal="left" wrapText="1"/>
    </xf>
    <xf numFmtId="0" fontId="0" fillId="0" borderId="0" xfId="0" applyFont="1" applyFill="1" applyAlignment="1">
      <alignment horizontal="center" vertical="top" wrapText="1"/>
    </xf>
    <xf numFmtId="0" fontId="0" fillId="0" borderId="0" xfId="0" applyFill="1" applyAlignment="1">
      <alignment horizontal="center" vertical="top" wrapText="1"/>
    </xf>
    <xf numFmtId="0" fontId="0" fillId="0" borderId="0" xfId="0" applyFont="1" applyAlignment="1">
      <alignment horizontal="left"/>
    </xf>
    <xf numFmtId="0" fontId="0" fillId="0" borderId="0" xfId="0" applyNumberFormat="1" applyAlignment="1">
      <alignment wrapText="1"/>
    </xf>
    <xf numFmtId="0" fontId="0" fillId="0" borderId="0" xfId="0" applyNumberFormat="1" applyAlignment="1">
      <alignment horizontal="left" vertical="center"/>
    </xf>
    <xf numFmtId="0" fontId="7" fillId="0" borderId="0" xfId="0" applyFont="1" applyAlignment="1">
      <alignment horizontal="left" vertical="center"/>
    </xf>
    <xf numFmtId="0" fontId="8" fillId="0" borderId="5" xfId="0" applyFont="1" applyBorder="1" applyAlignment="1">
      <alignment/>
    </xf>
    <xf numFmtId="0" fontId="14" fillId="0" borderId="0" xfId="0" applyFont="1" applyAlignment="1">
      <alignment horizontal="justify" vertical="justify"/>
    </xf>
    <xf numFmtId="0" fontId="0" fillId="0" borderId="0" xfId="0" applyAlignment="1">
      <alignment horizontal="justify" vertical="justify"/>
    </xf>
    <xf numFmtId="0" fontId="14" fillId="0" borderId="0" xfId="0" applyFont="1" applyFill="1" applyBorder="1" applyAlignment="1" applyProtection="1">
      <alignment/>
      <protection/>
    </xf>
    <xf numFmtId="0" fontId="14" fillId="0" borderId="0" xfId="0" applyFont="1" applyFill="1" applyBorder="1" applyAlignment="1" applyProtection="1">
      <alignment wrapText="1"/>
      <protection/>
    </xf>
    <xf numFmtId="0" fontId="14" fillId="0" borderId="0" xfId="0" applyFont="1" applyAlignment="1">
      <alignment/>
    </xf>
    <xf numFmtId="0" fontId="14" fillId="0" borderId="0" xfId="0" applyFont="1" applyAlignment="1">
      <alignment wrapText="1"/>
    </xf>
    <xf numFmtId="0" fontId="7" fillId="0" borderId="0" xfId="0" applyFont="1" applyAlignment="1">
      <alignment horizontal="right" vertical="top" wrapText="1"/>
    </xf>
    <xf numFmtId="0" fontId="0" fillId="0" borderId="0" xfId="0" applyNumberFormat="1" applyAlignment="1">
      <alignment horizontal="right" vertical="top" wrapText="1"/>
    </xf>
    <xf numFmtId="0" fontId="8" fillId="0" borderId="0" xfId="0" applyNumberFormat="1" applyFont="1" applyFill="1" applyAlignment="1">
      <alignment/>
    </xf>
    <xf numFmtId="0" fontId="9" fillId="0" borderId="0" xfId="0" applyFont="1" applyFill="1" applyAlignment="1">
      <alignment/>
    </xf>
    <xf numFmtId="0" fontId="0" fillId="0" borderId="0" xfId="0" applyAlignment="1">
      <alignment horizontal="left" vertical="justify"/>
    </xf>
    <xf numFmtId="0" fontId="0" fillId="0" borderId="0" xfId="93" applyNumberFormat="1" applyFont="1" applyAlignment="1" applyProtection="1">
      <alignment horizontal="justify" vertical="justify" wrapText="1"/>
      <protection/>
    </xf>
    <xf numFmtId="0" fontId="0" fillId="0" borderId="0" xfId="0" applyFill="1" applyBorder="1" applyAlignment="1">
      <alignment horizontal="left" wrapText="1"/>
    </xf>
    <xf numFmtId="0" fontId="0" fillId="0" borderId="0" xfId="0" applyAlignment="1">
      <alignment horizontal="left" vertical="top" wrapText="1"/>
    </xf>
    <xf numFmtId="0" fontId="8" fillId="0" borderId="5" xfId="0" applyFont="1" applyBorder="1" applyAlignment="1">
      <alignment horizontal="left" wrapText="1"/>
    </xf>
    <xf numFmtId="0" fontId="0" fillId="0" borderId="0" xfId="99" applyFont="1" applyFill="1">
      <alignment horizontal="left" wrapText="1" indent="2"/>
      <protection/>
    </xf>
    <xf numFmtId="0" fontId="7" fillId="0" borderId="0" xfId="99" applyFill="1">
      <alignment horizontal="left" wrapText="1" indent="2"/>
      <protection/>
    </xf>
    <xf numFmtId="0" fontId="0" fillId="0" borderId="0" xfId="0" applyFont="1" applyFill="1" applyAlignment="1">
      <alignment/>
    </xf>
    <xf numFmtId="0" fontId="0" fillId="0" borderId="0" xfId="0" applyFill="1" applyAlignment="1">
      <alignment/>
    </xf>
    <xf numFmtId="0" fontId="0" fillId="0" borderId="0" xfId="99" applyFont="1">
      <alignment horizontal="left" wrapText="1" indent="2"/>
      <protection/>
    </xf>
    <xf numFmtId="0" fontId="7" fillId="0" borderId="0" xfId="99">
      <alignment horizontal="left" wrapText="1" indent="2"/>
      <protection/>
    </xf>
    <xf numFmtId="0" fontId="0" fillId="0" borderId="0" xfId="0" applyFill="1" applyAlignment="1">
      <alignment horizontal="left" wrapText="1"/>
    </xf>
    <xf numFmtId="0" fontId="0" fillId="0" borderId="0" xfId="0" applyFill="1" applyAlignment="1">
      <alignment wrapText="1"/>
    </xf>
    <xf numFmtId="0" fontId="0" fillId="0" borderId="0" xfId="0" applyFont="1" applyFill="1" applyAlignment="1">
      <alignment horizontal="left"/>
    </xf>
    <xf numFmtId="0" fontId="0" fillId="0" borderId="0" xfId="0" applyAlignment="1">
      <alignment horizontal="justify" vertical="top"/>
    </xf>
    <xf numFmtId="0" fontId="2" fillId="0" borderId="0" xfId="0" applyFont="1" applyAlignment="1">
      <alignment vertical="center"/>
    </xf>
    <xf numFmtId="0" fontId="3" fillId="0" borderId="0" xfId="0" applyFont="1" applyAlignment="1">
      <alignment vertical="center"/>
    </xf>
    <xf numFmtId="0" fontId="0" fillId="0" borderId="0" xfId="99" applyFont="1" applyAlignment="1">
      <alignment horizontal="left" wrapText="1" indent="2"/>
      <protection/>
    </xf>
    <xf numFmtId="0" fontId="0" fillId="0" borderId="0" xfId="99" applyFont="1" applyAlignment="1">
      <alignment horizontal="left" wrapText="1"/>
      <protection/>
    </xf>
    <xf numFmtId="0" fontId="0" fillId="0" borderId="0" xfId="0" applyAlignment="1">
      <alignment horizontal="center" wrapText="1"/>
    </xf>
    <xf numFmtId="0" fontId="0" fillId="0" borderId="0" xfId="0" applyNumberFormat="1" applyAlignment="1">
      <alignment horizontal="left" wrapText="1" indent="2"/>
    </xf>
    <xf numFmtId="0" fontId="7" fillId="0" borderId="0" xfId="0" applyFont="1" applyAlignment="1">
      <alignment horizontal="left" indent="2"/>
    </xf>
    <xf numFmtId="0" fontId="0" fillId="0" borderId="0" xfId="0" applyNumberFormat="1" applyAlignment="1">
      <alignment horizontal="center" vertical="top" wrapText="1"/>
    </xf>
    <xf numFmtId="0" fontId="0" fillId="0" borderId="0" xfId="0" applyNumberFormat="1" applyAlignment="1">
      <alignment horizontal="center" wrapText="1"/>
    </xf>
    <xf numFmtId="0" fontId="0" fillId="0" borderId="0" xfId="0" applyAlignment="1">
      <alignment horizontal="left" vertical="center"/>
    </xf>
    <xf numFmtId="0" fontId="0" fillId="0" borderId="5" xfId="0" applyBorder="1" applyAlignment="1">
      <alignment horizontal="left" wrapText="1"/>
    </xf>
    <xf numFmtId="0" fontId="0" fillId="0" borderId="5" xfId="0" applyFont="1" applyBorder="1" applyAlignment="1">
      <alignment horizontal="left"/>
    </xf>
    <xf numFmtId="0" fontId="0" fillId="0" borderId="0" xfId="0" applyAlignment="1">
      <alignment horizontal="right" wrapText="1"/>
    </xf>
    <xf numFmtId="0" fontId="0" fillId="0" borderId="0" xfId="0" applyBorder="1" applyAlignment="1">
      <alignment horizontal="left" vertical="top" wrapText="1"/>
    </xf>
    <xf numFmtId="0" fontId="0" fillId="0" borderId="0" xfId="0" applyAlignment="1" applyProtection="1">
      <alignment horizontal="left" wrapText="1" indent="2"/>
      <protection/>
    </xf>
    <xf numFmtId="0" fontId="21" fillId="0" borderId="0" xfId="64" applyFont="1" applyAlignment="1" applyProtection="1">
      <alignment horizontal="right" vertical="center"/>
      <protection/>
    </xf>
    <xf numFmtId="0" fontId="0" fillId="0" borderId="0" xfId="0" applyAlignment="1">
      <alignment vertical="top" wrapText="1"/>
    </xf>
    <xf numFmtId="0" fontId="0" fillId="0" borderId="0" xfId="99" applyFont="1">
      <alignment horizontal="left" wrapText="1" indent="2"/>
      <protection/>
    </xf>
    <xf numFmtId="0" fontId="8" fillId="0" borderId="0" xfId="0" applyFont="1" applyAlignment="1">
      <alignment horizontal="right" vertical="top" wrapText="1"/>
    </xf>
    <xf numFmtId="0" fontId="0" fillId="0" borderId="0" xfId="0" applyFont="1" applyAlignment="1">
      <alignment horizontal="left" indent="2"/>
    </xf>
    <xf numFmtId="0" fontId="0" fillId="0" borderId="0" xfId="0" applyAlignment="1">
      <alignment horizontal="left" indent="2"/>
    </xf>
    <xf numFmtId="0" fontId="0" fillId="0" borderId="0" xfId="0" applyBorder="1" applyAlignment="1">
      <alignment horizontal="right" vertical="top" wrapText="1"/>
    </xf>
    <xf numFmtId="0" fontId="0" fillId="0" borderId="0" xfId="0" applyAlignment="1">
      <alignment horizontal="left" vertical="justify" wrapText="1"/>
    </xf>
    <xf numFmtId="0" fontId="0" fillId="0" borderId="0" xfId="0" applyFont="1" applyAlignment="1">
      <alignment horizontal="justify"/>
    </xf>
    <xf numFmtId="0" fontId="0" fillId="0" borderId="0" xfId="0" applyAlignment="1">
      <alignment horizontal="left" vertical="top"/>
    </xf>
    <xf numFmtId="0" fontId="14" fillId="0" borderId="0" xfId="80" applyFont="1" applyBorder="1" applyAlignment="1" applyProtection="1">
      <alignment/>
      <protection/>
    </xf>
    <xf numFmtId="0" fontId="14" fillId="0" borderId="0" xfId="80" applyFont="1" applyFill="1" applyBorder="1" applyAlignment="1" applyProtection="1">
      <alignment/>
      <protection/>
    </xf>
    <xf numFmtId="0" fontId="14" fillId="0" borderId="0" xfId="80" applyFont="1" applyBorder="1" applyAlignment="1" applyProtection="1">
      <alignment wrapText="1"/>
      <protection/>
    </xf>
    <xf numFmtId="0" fontId="7" fillId="0" borderId="0" xfId="99" applyAlignment="1">
      <alignment horizontal="left" wrapText="1"/>
      <protection/>
    </xf>
    <xf numFmtId="0" fontId="0" fillId="0" borderId="0" xfId="0" applyFill="1" applyBorder="1" applyAlignment="1">
      <alignment wrapText="1"/>
    </xf>
    <xf numFmtId="0" fontId="0" fillId="0" borderId="0" xfId="0" applyFill="1" applyBorder="1" applyAlignment="1">
      <alignment/>
    </xf>
    <xf numFmtId="0" fontId="7" fillId="0" borderId="0" xfId="0" applyFont="1" applyAlignment="1">
      <alignment horizontal="justify" vertical="justify" wrapText="1"/>
    </xf>
    <xf numFmtId="0" fontId="7" fillId="0" borderId="0" xfId="0" applyFont="1" applyAlignment="1">
      <alignment horizontal="justify" wrapText="1"/>
    </xf>
    <xf numFmtId="0" fontId="0" fillId="0" borderId="0" xfId="0" applyFont="1" applyAlignment="1">
      <alignment horizontal="justify" wrapText="1"/>
    </xf>
    <xf numFmtId="0" fontId="65" fillId="0" borderId="0" xfId="0" applyFont="1" applyFill="1" applyAlignment="1">
      <alignment horizontal="left" wrapText="1" indent="2"/>
    </xf>
    <xf numFmtId="0" fontId="72" fillId="0" borderId="0" xfId="0" applyFont="1" applyFill="1" applyAlignment="1">
      <alignment horizontal="left" wrapText="1" indent="2"/>
    </xf>
    <xf numFmtId="0" fontId="7" fillId="0" borderId="4" xfId="0" applyFont="1" applyBorder="1" applyAlignment="1">
      <alignment/>
    </xf>
    <xf numFmtId="0" fontId="0" fillId="0" borderId="0" xfId="0" applyFont="1" applyAlignment="1">
      <alignment/>
    </xf>
    <xf numFmtId="0" fontId="0" fillId="0" borderId="0" xfId="0" applyAlignment="1">
      <alignment horizontal="left" wrapText="1" indent="2"/>
    </xf>
    <xf numFmtId="0" fontId="7" fillId="0" borderId="0" xfId="0" applyFont="1" applyAlignment="1">
      <alignment horizontal="left" wrapText="1" indent="2"/>
    </xf>
    <xf numFmtId="0" fontId="8" fillId="0" borderId="0" xfId="0" applyFont="1" applyAlignment="1">
      <alignment/>
    </xf>
    <xf numFmtId="0" fontId="7" fillId="0" borderId="0" xfId="0" applyFont="1" applyBorder="1" applyAlignment="1">
      <alignment horizontal="right" vertical="top" wrapText="1"/>
    </xf>
    <xf numFmtId="0" fontId="7" fillId="0" borderId="0" xfId="0" applyFont="1" applyAlignment="1">
      <alignment wrapText="1"/>
    </xf>
    <xf numFmtId="0" fontId="0" fillId="0" borderId="0" xfId="0" applyAlignment="1">
      <alignment horizontal="center"/>
    </xf>
    <xf numFmtId="0" fontId="8" fillId="0" borderId="0" xfId="0" applyFont="1" applyAlignment="1">
      <alignment horizontal="right" vertical="top"/>
    </xf>
    <xf numFmtId="0" fontId="0" fillId="0" borderId="0" xfId="0" applyNumberFormat="1" applyFont="1" applyAlignment="1">
      <alignment wrapText="1"/>
    </xf>
  </cellXfs>
  <cellStyles count="9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ase 0 dec" xfId="33"/>
    <cellStyle name="Base 0 dec 2" xfId="34"/>
    <cellStyle name="Base 0 dec 3" xfId="35"/>
    <cellStyle name="Base 0 dec_AREAS NATURALES PROTEGIDAS(respaldo fuente) 2" xfId="36"/>
    <cellStyle name="Base 1 dec" xfId="37"/>
    <cellStyle name="Base 1 dec 2" xfId="38"/>
    <cellStyle name="Base 1 dec 3" xfId="39"/>
    <cellStyle name="Base 2 dec" xfId="40"/>
    <cellStyle name="Base 2 dec 2" xfId="41"/>
    <cellStyle name="Base 2 dec 3" xfId="42"/>
    <cellStyle name="Buena" xfId="43"/>
    <cellStyle name="Cálculo" xfId="44"/>
    <cellStyle name="Capitulo" xfId="45"/>
    <cellStyle name="Celda de comprobación" xfId="46"/>
    <cellStyle name="Celda vinculada" xfId="47"/>
    <cellStyle name="Dec(1)" xfId="48"/>
    <cellStyle name="Dec(2)" xfId="49"/>
    <cellStyle name="Descripciones" xfId="50"/>
    <cellStyle name="Enc. der" xfId="51"/>
    <cellStyle name="Enc. izq" xfId="52"/>
    <cellStyle name="Encabezado 4" xfId="53"/>
    <cellStyle name="Énfasis1" xfId="54"/>
    <cellStyle name="Énfasis2" xfId="55"/>
    <cellStyle name="Énfasis3" xfId="56"/>
    <cellStyle name="Énfasis4" xfId="57"/>
    <cellStyle name="Énfasis5" xfId="58"/>
    <cellStyle name="Énfasis6" xfId="59"/>
    <cellStyle name="entero" xfId="60"/>
    <cellStyle name="Entrada" xfId="61"/>
    <cellStyle name="Etiqueta" xfId="62"/>
    <cellStyle name="Euro" xfId="63"/>
    <cellStyle name="Hyperlink" xfId="64"/>
    <cellStyle name="Followed Hyperlink" xfId="65"/>
    <cellStyle name="Incorrecto" xfId="66"/>
    <cellStyle name="Linea Inferior" xfId="67"/>
    <cellStyle name="Linea Superior" xfId="68"/>
    <cellStyle name="Linea Tipo" xfId="69"/>
    <cellStyle name="miles" xfId="70"/>
    <cellStyle name="Miles 1 dec" xfId="71"/>
    <cellStyle name="miles_c09-02" xfId="72"/>
    <cellStyle name="Comma" xfId="73"/>
    <cellStyle name="Comma [0]" xfId="74"/>
    <cellStyle name="Currency" xfId="75"/>
    <cellStyle name="Currency [0]" xfId="76"/>
    <cellStyle name="Neutral" xfId="77"/>
    <cellStyle name="Normal 11" xfId="78"/>
    <cellStyle name="Normal 12" xfId="79"/>
    <cellStyle name="Normal 12 2" xfId="80"/>
    <cellStyle name="Normal 2" xfId="81"/>
    <cellStyle name="Normal 2 2" xfId="82"/>
    <cellStyle name="Normal 2 3" xfId="83"/>
    <cellStyle name="Normal 2 4" xfId="84"/>
    <cellStyle name="Normal 2 5" xfId="85"/>
    <cellStyle name="Normal 3" xfId="86"/>
    <cellStyle name="Normal 7 2" xfId="87"/>
    <cellStyle name="Normal 8" xfId="88"/>
    <cellStyle name="Normal_C02-02" xfId="89"/>
    <cellStyle name="Normal_c02-02_1" xfId="90"/>
    <cellStyle name="Normal_c02-10" xfId="91"/>
    <cellStyle name="Normal_c11_02" xfId="92"/>
    <cellStyle name="Normal_CNA" xfId="93"/>
    <cellStyle name="Notas" xfId="94"/>
    <cellStyle name="Num. cuadro" xfId="95"/>
    <cellStyle name="Pie" xfId="96"/>
    <cellStyle name="Percent" xfId="97"/>
    <cellStyle name="Salida" xfId="98"/>
    <cellStyle name="sangria_n1" xfId="99"/>
    <cellStyle name="Texto de advertencia" xfId="100"/>
    <cellStyle name="Texto explicativo" xfId="101"/>
    <cellStyle name="Titulo" xfId="102"/>
    <cellStyle name="Título" xfId="103"/>
    <cellStyle name="Título 1" xfId="104"/>
    <cellStyle name="Título 2" xfId="105"/>
    <cellStyle name="Título 3" xfId="106"/>
    <cellStyle name="Total" xfId="10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152400</xdr:colOff>
      <xdr:row>18</xdr:row>
      <xdr:rowOff>76200</xdr:rowOff>
    </xdr:from>
    <xdr:ext cx="180975" cy="266700"/>
    <xdr:sp fLocksText="0">
      <xdr:nvSpPr>
        <xdr:cNvPr id="1" name="1 CuadroTexto"/>
        <xdr:cNvSpPr txBox="1">
          <a:spLocks noChangeArrowheads="1"/>
        </xdr:cNvSpPr>
      </xdr:nvSpPr>
      <xdr:spPr>
        <a:xfrm>
          <a:off x="3295650" y="32385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C86"/>
  <sheetViews>
    <sheetView showGridLines="0" showRowColHeaders="0" tabSelected="1" zoomScalePageLayoutView="0" workbookViewId="0" topLeftCell="A1">
      <pane ySplit="2" topLeftCell="A3" activePane="bottomLeft" state="frozen"/>
      <selection pane="topLeft" activeCell="A1" sqref="A1"/>
      <selection pane="bottomLeft" activeCell="A1" sqref="A1"/>
    </sheetView>
  </sheetViews>
  <sheetFormatPr defaultColWidth="0" defaultRowHeight="16.5" customHeight="1" zeroHeight="1"/>
  <cols>
    <col min="1" max="1" width="13.83203125" style="197" customWidth="1"/>
    <col min="2" max="2" width="3.83203125" style="198" customWidth="1"/>
    <col min="3" max="3" width="93.83203125" style="198" customWidth="1"/>
    <col min="4" max="16384" width="0" style="199" hidden="1" customWidth="1"/>
  </cols>
  <sheetData>
    <row r="1" ht="15.75" customHeight="1"/>
    <row r="2" ht="16.5" customHeight="1">
      <c r="A2" s="200" t="s">
        <v>396</v>
      </c>
    </row>
    <row r="3" ht="16.5" customHeight="1"/>
    <row r="4" spans="1:3" ht="16.5" customHeight="1">
      <c r="A4" s="202" t="s">
        <v>397</v>
      </c>
      <c r="C4" s="201" t="s">
        <v>0</v>
      </c>
    </row>
    <row r="5" ht="16.5" customHeight="1">
      <c r="C5" s="201" t="s">
        <v>3</v>
      </c>
    </row>
    <row r="6" ht="16.5" customHeight="1">
      <c r="C6" s="201" t="s">
        <v>4</v>
      </c>
    </row>
    <row r="7" ht="16.5" customHeight="1"/>
    <row r="8" spans="1:3" ht="16.5" customHeight="1">
      <c r="A8" s="202" t="s">
        <v>398</v>
      </c>
      <c r="C8" s="201" t="s">
        <v>399</v>
      </c>
    </row>
    <row r="9" ht="16.5" customHeight="1">
      <c r="C9" s="201" t="s">
        <v>41</v>
      </c>
    </row>
    <row r="10" ht="16.5" customHeight="1">
      <c r="C10" s="201" t="s">
        <v>42</v>
      </c>
    </row>
    <row r="11" ht="16.5" customHeight="1"/>
    <row r="12" spans="1:3" ht="16.5" customHeight="1">
      <c r="A12" s="202" t="s">
        <v>400</v>
      </c>
      <c r="C12" s="201" t="s">
        <v>401</v>
      </c>
    </row>
    <row r="13" ht="16.5" customHeight="1">
      <c r="C13" s="201" t="s">
        <v>41</v>
      </c>
    </row>
    <row r="14" ht="16.5" customHeight="1">
      <c r="C14" s="201" t="s">
        <v>42</v>
      </c>
    </row>
    <row r="15" ht="16.5" customHeight="1"/>
    <row r="16" spans="1:3" ht="16.5" customHeight="1">
      <c r="A16" s="202" t="s">
        <v>402</v>
      </c>
      <c r="C16" s="201" t="s">
        <v>403</v>
      </c>
    </row>
    <row r="17" ht="16.5" customHeight="1">
      <c r="C17" s="201" t="s">
        <v>163</v>
      </c>
    </row>
    <row r="18" ht="16.5" customHeight="1">
      <c r="C18" s="201">
        <v>2011</v>
      </c>
    </row>
    <row r="19" ht="16.5" customHeight="1"/>
    <row r="20" spans="1:3" ht="16.5" customHeight="1">
      <c r="A20" s="202" t="s">
        <v>404</v>
      </c>
      <c r="C20" s="201" t="s">
        <v>405</v>
      </c>
    </row>
    <row r="21" ht="16.5" customHeight="1">
      <c r="C21" s="201" t="s">
        <v>180</v>
      </c>
    </row>
    <row r="22" ht="16.5" customHeight="1">
      <c r="C22" s="201">
        <v>2011</v>
      </c>
    </row>
    <row r="23" ht="16.5" customHeight="1"/>
    <row r="24" spans="1:3" ht="16.5" customHeight="1">
      <c r="A24" s="202" t="s">
        <v>406</v>
      </c>
      <c r="C24" s="201" t="s">
        <v>192</v>
      </c>
    </row>
    <row r="25" ht="16.5" customHeight="1">
      <c r="C25" s="201" t="s">
        <v>190</v>
      </c>
    </row>
    <row r="26" ht="16.5" customHeight="1">
      <c r="C26" s="201">
        <v>2011</v>
      </c>
    </row>
    <row r="27" ht="16.5" customHeight="1">
      <c r="C27" s="201" t="s">
        <v>4</v>
      </c>
    </row>
    <row r="28" ht="16.5" customHeight="1"/>
    <row r="29" spans="1:3" ht="16.5" customHeight="1">
      <c r="A29" s="202" t="s">
        <v>407</v>
      </c>
      <c r="C29" s="201" t="s">
        <v>200</v>
      </c>
    </row>
    <row r="30" ht="16.5" customHeight="1">
      <c r="C30" s="201">
        <v>2011</v>
      </c>
    </row>
    <row r="31" ht="16.5" customHeight="1"/>
    <row r="32" spans="1:3" ht="16.5" customHeight="1">
      <c r="A32" s="202" t="s">
        <v>408</v>
      </c>
      <c r="C32" s="201" t="s">
        <v>213</v>
      </c>
    </row>
    <row r="33" ht="16.5" customHeight="1">
      <c r="C33" s="201">
        <v>2011</v>
      </c>
    </row>
    <row r="34" ht="16.5" customHeight="1">
      <c r="C34" s="201" t="s">
        <v>4</v>
      </c>
    </row>
    <row r="35" ht="16.5" customHeight="1"/>
    <row r="36" spans="1:3" ht="16.5" customHeight="1">
      <c r="A36" s="202" t="s">
        <v>409</v>
      </c>
      <c r="C36" s="201" t="s">
        <v>410</v>
      </c>
    </row>
    <row r="37" ht="16.5" customHeight="1">
      <c r="C37" s="201" t="s">
        <v>302</v>
      </c>
    </row>
    <row r="38" ht="16.5" customHeight="1">
      <c r="C38" s="201" t="s">
        <v>411</v>
      </c>
    </row>
    <row r="39" ht="16.5" customHeight="1">
      <c r="C39" s="201" t="s">
        <v>300</v>
      </c>
    </row>
    <row r="40" ht="16.5" customHeight="1">
      <c r="C40" s="201">
        <v>2011</v>
      </c>
    </row>
    <row r="41" ht="16.5" customHeight="1"/>
    <row r="42" spans="1:3" ht="16.5" customHeight="1">
      <c r="A42" s="202" t="s">
        <v>412</v>
      </c>
      <c r="C42" s="201" t="s">
        <v>226</v>
      </c>
    </row>
    <row r="43" ht="16.5" customHeight="1">
      <c r="C43" s="201" t="s">
        <v>224</v>
      </c>
    </row>
    <row r="44" ht="16.5" customHeight="1">
      <c r="C44" s="201">
        <v>2011</v>
      </c>
    </row>
    <row r="45" ht="16.5" customHeight="1"/>
    <row r="46" spans="1:3" ht="16.5" customHeight="1">
      <c r="A46" s="202" t="s">
        <v>413</v>
      </c>
      <c r="C46" s="201" t="s">
        <v>109</v>
      </c>
    </row>
    <row r="47" ht="16.5" customHeight="1">
      <c r="C47" s="201" t="s">
        <v>111</v>
      </c>
    </row>
    <row r="48" ht="16.5" customHeight="1">
      <c r="C48" s="201" t="s">
        <v>113</v>
      </c>
    </row>
    <row r="49" ht="16.5" customHeight="1">
      <c r="C49" s="201">
        <v>2011</v>
      </c>
    </row>
    <row r="50" ht="16.5" customHeight="1"/>
    <row r="51" spans="1:3" ht="16.5" customHeight="1">
      <c r="A51" s="202" t="s">
        <v>414</v>
      </c>
      <c r="C51" s="201" t="s">
        <v>415</v>
      </c>
    </row>
    <row r="52" ht="16.5" customHeight="1">
      <c r="C52" s="201" t="s">
        <v>250</v>
      </c>
    </row>
    <row r="53" ht="16.5" customHeight="1">
      <c r="C53" s="201" t="s">
        <v>249</v>
      </c>
    </row>
    <row r="54" ht="16.5" customHeight="1">
      <c r="C54" s="201">
        <v>2011</v>
      </c>
    </row>
    <row r="55" ht="16.5" customHeight="1"/>
    <row r="56" spans="1:3" ht="16.5" customHeight="1">
      <c r="A56" s="202" t="s">
        <v>416</v>
      </c>
      <c r="C56" s="201" t="s">
        <v>269</v>
      </c>
    </row>
    <row r="57" ht="16.5" customHeight="1">
      <c r="C57" s="201" t="s">
        <v>267</v>
      </c>
    </row>
    <row r="58" ht="16.5" customHeight="1">
      <c r="C58" s="201" t="s">
        <v>266</v>
      </c>
    </row>
    <row r="59" ht="16.5" customHeight="1"/>
    <row r="60" spans="1:3" ht="16.5" customHeight="1">
      <c r="A60" s="202" t="s">
        <v>417</v>
      </c>
      <c r="C60" s="201" t="s">
        <v>418</v>
      </c>
    </row>
    <row r="61" ht="16.5" customHeight="1">
      <c r="C61" s="201">
        <v>2011</v>
      </c>
    </row>
    <row r="62" ht="16.5" customHeight="1"/>
    <row r="63" spans="1:3" ht="16.5" customHeight="1">
      <c r="A63" s="202" t="s">
        <v>419</v>
      </c>
      <c r="C63" s="201" t="s">
        <v>325</v>
      </c>
    </row>
    <row r="64" ht="16.5" customHeight="1">
      <c r="C64" s="201" t="s">
        <v>327</v>
      </c>
    </row>
    <row r="65" ht="16.5" customHeight="1">
      <c r="C65" s="201">
        <v>2011</v>
      </c>
    </row>
    <row r="66" ht="16.5" customHeight="1"/>
    <row r="67" spans="1:3" ht="16.5" customHeight="1">
      <c r="A67" s="202" t="s">
        <v>420</v>
      </c>
      <c r="C67" s="201" t="s">
        <v>337</v>
      </c>
    </row>
    <row r="68" ht="16.5" customHeight="1">
      <c r="C68" s="201" t="s">
        <v>339</v>
      </c>
    </row>
    <row r="69" ht="16.5" customHeight="1">
      <c r="C69" s="201">
        <v>2011</v>
      </c>
    </row>
    <row r="70" ht="16.5" customHeight="1"/>
    <row r="71" spans="1:3" ht="16.5" customHeight="1">
      <c r="A71" s="202" t="s">
        <v>421</v>
      </c>
      <c r="C71" s="201" t="s">
        <v>422</v>
      </c>
    </row>
    <row r="72" ht="16.5" customHeight="1">
      <c r="C72" s="201" t="s">
        <v>339</v>
      </c>
    </row>
    <row r="73" ht="16.5" customHeight="1">
      <c r="C73" s="201">
        <v>2011</v>
      </c>
    </row>
    <row r="74" ht="16.5" customHeight="1"/>
    <row r="75" spans="1:3" ht="16.5" customHeight="1">
      <c r="A75" s="202" t="s">
        <v>423</v>
      </c>
      <c r="C75" s="201" t="s">
        <v>424</v>
      </c>
    </row>
    <row r="76" ht="16.5" customHeight="1">
      <c r="C76" s="201" t="s">
        <v>80</v>
      </c>
    </row>
    <row r="77" ht="16.5" customHeight="1">
      <c r="C77" s="201">
        <v>2011</v>
      </c>
    </row>
    <row r="78" ht="16.5" customHeight="1"/>
    <row r="79" spans="1:3" ht="16.5" customHeight="1">
      <c r="A79" s="202" t="s">
        <v>425</v>
      </c>
      <c r="C79" s="201" t="s">
        <v>426</v>
      </c>
    </row>
    <row r="80" ht="16.5" customHeight="1">
      <c r="C80" s="201" t="s">
        <v>354</v>
      </c>
    </row>
    <row r="81" ht="16.5" customHeight="1">
      <c r="C81" s="201">
        <v>2011</v>
      </c>
    </row>
    <row r="82" ht="16.5" customHeight="1"/>
    <row r="83" spans="1:3" ht="16.5" customHeight="1">
      <c r="A83" s="202" t="s">
        <v>427</v>
      </c>
      <c r="C83" s="201" t="s">
        <v>428</v>
      </c>
    </row>
    <row r="84" ht="16.5" customHeight="1">
      <c r="C84" s="201" t="s">
        <v>278</v>
      </c>
    </row>
    <row r="85" ht="16.5" customHeight="1">
      <c r="C85" s="201" t="s">
        <v>277</v>
      </c>
    </row>
    <row r="86" ht="16.5" customHeight="1">
      <c r="C86" s="201">
        <v>2011</v>
      </c>
    </row>
    <row r="87" ht="16.5" customHeight="1"/>
  </sheetData>
  <sheetProtection/>
  <hyperlinks>
    <hyperlink ref="C4:C6" location="'2.1'!A1" tooltip="Cuadro 2.1" display="'2.1'!A1"/>
    <hyperlink ref="A4" location="'2.1'!A1" tooltip="Cuadro 2.1" display="'2.1'!A1"/>
    <hyperlink ref="C8:C10" location="'2.2'!A1" tooltip="Cuadro 2.2" display="'2.2'!A1"/>
    <hyperlink ref="A8" location="'2.2'!A1" tooltip="Cuadro 2.2" display="'2.2'!A1"/>
    <hyperlink ref="C12:C14" location="'2.3'!A1" tooltip="Cuadro 2.3" display="'2.3'!A1"/>
    <hyperlink ref="A12" location="'2.3'!A1" tooltip="Cuadro 2.3" display="'2.3'!A1"/>
    <hyperlink ref="C16:C18" location="'2.4'!A1" tooltip="Cuadro 2.4" display="'2.4'!A1"/>
    <hyperlink ref="A16" location="'2.4'!A1" tooltip="Cuadro 2.4" display="'2.4'!A1"/>
    <hyperlink ref="C20:C22" location="'2.5'!A1" tooltip="Cuadro 2.5" display="'2.5'!A1"/>
    <hyperlink ref="A20" location="'2.5'!A1" tooltip="Cuadro 2.5" display="'2.5'!A1"/>
    <hyperlink ref="C24:C27" location="'2.6'!A1" tooltip="Cuadro 2.6" display="'2.6'!A1"/>
    <hyperlink ref="A24" location="'2.6'!A1" tooltip="Cuadro 2.6" display="'2.6'!A1"/>
    <hyperlink ref="C29:C30" location="'2.7'!A1" tooltip="Cuadro 2.7" display="'2.7'!A1"/>
    <hyperlink ref="A29" location="'2.7'!A1" tooltip="Cuadro 2.7" display="'2.7'!A1"/>
    <hyperlink ref="C32:C34" location="'2.8'!A1" tooltip="Cuadro 2.8" display="'2.8'!A1"/>
    <hyperlink ref="A32" location="'2.8'!A1" tooltip="Cuadro 2.8" display="'2.8'!A1"/>
    <hyperlink ref="C36:C40" location="'2.9'!A1" tooltip="Cuadro 2.9" display="'2.9'!A1"/>
    <hyperlink ref="A36" location="'2.9'!A1" tooltip="Cuadro 2.9" display="'2.9'!A1"/>
    <hyperlink ref="C42:C44" location="'2.10'!A1" tooltip="Cuadro 2.10" display="'2.10'!A1"/>
    <hyperlink ref="A42" location="'2.10'!A1" tooltip="Cuadro 2.10" display="'2.10'!A1"/>
    <hyperlink ref="C46:C49" location="'2.11a'!A1" tooltip="Cuadro 2.11" display="'2.11a'!A1"/>
    <hyperlink ref="A46" location="'2.11a'!A1" tooltip="Cuadro 2.11" display="'2.11a'!A1"/>
    <hyperlink ref="C51:C54" location="'2.12a'!A1" tooltip="Cuadro 2.12" display="'2.12a'!A1"/>
    <hyperlink ref="A51" location="'2.12a'!A1" tooltip="Cuadro 2.12" display="'2.12a'!A1"/>
    <hyperlink ref="C56:C58" location="'2.13'!A1" tooltip="Cuadro 2.13" display="'2.13'!A1"/>
    <hyperlink ref="A56" location="'2.13'!A1" tooltip="Cuadro 2.13" display="'2.13'!A1"/>
    <hyperlink ref="C60:C61" location="'2.14'!A1" tooltip="Cuadro 2.14" display="'2.14'!A1"/>
    <hyperlink ref="A60" location="'2.14'!A1" tooltip="Cuadro 2.14" display="'2.14'!A1"/>
    <hyperlink ref="C63:C65" location="'2.15a'!A1" tooltip="Cuadro 2.15" display="'2.15a'!A1"/>
    <hyperlink ref="A63" location="'2.15a'!A1" tooltip="Cuadro 2.15" display="'2.15a'!A1"/>
    <hyperlink ref="C67:C69" location="'2.16a'!A1" tooltip="Cuadro 2.16" display="'2.16a'!A1"/>
    <hyperlink ref="A67" location="'2.16a'!A1" tooltip="Cuadro 2.16" display="'2.16a'!A1"/>
    <hyperlink ref="C71:C73" location="'2.17a'!A1" tooltip="Cuadro 2.17" display="'2.17a'!A1"/>
    <hyperlink ref="A71" location="'2.17a'!A1" tooltip="Cuadro 2.17" display="'2.17a'!A1"/>
    <hyperlink ref="C75:C77" location="'2.18'!A1" tooltip="Cuadro 2.18" display="'2.18'!A1"/>
    <hyperlink ref="A75" location="'2.18'!A1" tooltip="Cuadro 2.18" display="'2.18'!A1"/>
    <hyperlink ref="C79:C81" location="'2.19'!A1" tooltip="Cuadro 2.19" display="'2.19'!A1"/>
    <hyperlink ref="A79" location="'2.19'!A1" tooltip="Cuadro 2.19" display="'2.19'!A1"/>
    <hyperlink ref="C83:C86" location="'2.20'!A1" tooltip="Cuadro 2.20" display="'2.20'!A1"/>
    <hyperlink ref="A83" location="'2.20'!A1" tooltip="Cuadro 2.20" display="'2.20'!A1"/>
  </hyperlinks>
  <printOptions/>
  <pageMargins left="0.7874015748031495" right="0.7874015748031495" top="1.1811023622047243" bottom="0.7874015748031495" header="0.5905511811023622" footer="0.5905511811023622"/>
  <pageSetup horizontalDpi="600" verticalDpi="600" orientation="portrait" r:id="rId2"/>
  <headerFooter>
    <oddHeader>&amp;L&amp;G&amp;C&amp;"Arial,Negrita"&amp;10Sistema para la consulta del anuario estadístico
de Guanajuato 2012</oddHeader>
    <oddFooter>&amp;R&amp;"Arial"&amp;10&amp;P/&amp;N</oddFooter>
  </headerFooter>
  <rowBreaks count="2" manualBreakCount="2">
    <brk id="41" max="2" man="1"/>
    <brk id="82" max="2" man="1"/>
  </rowBreaks>
  <legacyDrawingHF r:id="rId1"/>
</worksheet>
</file>

<file path=xl/worksheets/sheet10.xml><?xml version="1.0" encoding="utf-8"?>
<worksheet xmlns="http://schemas.openxmlformats.org/spreadsheetml/2006/main" xmlns:r="http://schemas.openxmlformats.org/officeDocument/2006/relationships">
  <dimension ref="A2:AB79"/>
  <sheetViews>
    <sheetView showGridLines="0" showRowColHeaders="0" zoomScalePageLayoutView="0" workbookViewId="0" topLeftCell="A1">
      <pane xSplit="4" ySplit="15" topLeftCell="E16" activePane="bottomRight" state="frozen"/>
      <selection pane="topLeft" activeCell="A1" sqref="A1"/>
      <selection pane="topRight" activeCell="E1" sqref="E1"/>
      <selection pane="bottomLeft" activeCell="A16" sqref="A16"/>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16.5" style="0" customWidth="1"/>
    <col min="5" max="5" width="13.66015625" style="0" customWidth="1"/>
    <col min="6" max="6" width="2.83203125" style="0" customWidth="1"/>
    <col min="7" max="7" width="11" style="0" customWidth="1"/>
    <col min="8" max="8" width="2.83203125" style="0" customWidth="1"/>
    <col min="9" max="9" width="12.16015625" style="0" customWidth="1"/>
    <col min="10" max="10" width="2.83203125" style="0" customWidth="1"/>
    <col min="11" max="11" width="14.66015625" style="0" customWidth="1"/>
    <col min="12" max="12" width="2.83203125" style="0" customWidth="1"/>
    <col min="13" max="13" width="11.83203125" style="0" customWidth="1"/>
    <col min="14" max="14" width="2.83203125" style="0" customWidth="1"/>
    <col min="15" max="15" width="11.83203125" style="0" customWidth="1"/>
    <col min="16" max="16" width="2.83203125" style="0" customWidth="1"/>
    <col min="17" max="16384" width="0" style="0" hidden="1" customWidth="1"/>
  </cols>
  <sheetData>
    <row r="1" ht="15.75" customHeight="1"/>
    <row r="2" spans="1:18" ht="12.75">
      <c r="A2" s="257" t="s">
        <v>304</v>
      </c>
      <c r="B2" s="257"/>
      <c r="C2" s="257"/>
      <c r="D2" s="257"/>
      <c r="E2" s="257"/>
      <c r="F2" s="257"/>
      <c r="G2" s="257"/>
      <c r="H2" s="257"/>
      <c r="I2" s="257"/>
      <c r="J2" s="257"/>
      <c r="K2" s="257"/>
      <c r="L2" s="257"/>
      <c r="M2" s="257"/>
      <c r="N2" s="86"/>
      <c r="O2" s="246" t="s">
        <v>212</v>
      </c>
      <c r="P2" s="246"/>
      <c r="Q2" t="s">
        <v>2</v>
      </c>
      <c r="R2" s="1"/>
    </row>
    <row r="3" spans="1:18" ht="12.75">
      <c r="A3" s="257" t="s">
        <v>302</v>
      </c>
      <c r="B3" s="257"/>
      <c r="C3" s="257"/>
      <c r="D3" s="257"/>
      <c r="E3" s="257"/>
      <c r="F3" s="257"/>
      <c r="G3" s="257"/>
      <c r="H3" s="257"/>
      <c r="I3" s="257"/>
      <c r="J3" s="257"/>
      <c r="K3" s="257"/>
      <c r="L3" s="257"/>
      <c r="M3" s="257"/>
      <c r="N3" s="86"/>
      <c r="O3" s="86"/>
      <c r="P3" s="2"/>
      <c r="R3" s="1"/>
    </row>
    <row r="4" spans="1:15" ht="12.75">
      <c r="A4" s="257" t="s">
        <v>301</v>
      </c>
      <c r="B4" s="257"/>
      <c r="C4" s="257"/>
      <c r="D4" s="257"/>
      <c r="E4" s="257"/>
      <c r="F4" s="257"/>
      <c r="G4" s="257"/>
      <c r="H4" s="257"/>
      <c r="I4" s="257"/>
      <c r="J4" s="257"/>
      <c r="K4" s="257"/>
      <c r="L4" s="257"/>
      <c r="M4" s="257"/>
      <c r="N4" s="86"/>
      <c r="O4" s="86"/>
    </row>
    <row r="5" spans="1:15" ht="12.75">
      <c r="A5" s="257" t="s">
        <v>300</v>
      </c>
      <c r="B5" s="257"/>
      <c r="C5" s="257"/>
      <c r="D5" s="257"/>
      <c r="E5" s="257"/>
      <c r="F5" s="257"/>
      <c r="G5" s="257"/>
      <c r="H5" s="257"/>
      <c r="I5" s="257"/>
      <c r="J5" s="257"/>
      <c r="K5" s="257"/>
      <c r="L5" s="257"/>
      <c r="M5" s="257"/>
      <c r="N5" s="86"/>
      <c r="O5" s="86"/>
    </row>
    <row r="6" spans="1:15" ht="12.75">
      <c r="A6" s="257">
        <v>2011</v>
      </c>
      <c r="B6" s="257"/>
      <c r="C6" s="257"/>
      <c r="D6" s="257"/>
      <c r="E6" s="257"/>
      <c r="F6" s="257"/>
      <c r="G6" s="257"/>
      <c r="H6" s="257"/>
      <c r="I6" s="257"/>
      <c r="J6" s="257"/>
      <c r="K6" s="257"/>
      <c r="L6" s="257"/>
      <c r="M6" s="86"/>
      <c r="N6" s="86"/>
      <c r="O6" s="86"/>
    </row>
    <row r="7" spans="1:16" ht="11.25">
      <c r="A7" s="4"/>
      <c r="B7" s="4"/>
      <c r="C7" s="4"/>
      <c r="D7" s="4"/>
      <c r="E7" s="4"/>
      <c r="F7" s="4"/>
      <c r="G7" s="7"/>
      <c r="H7" s="4"/>
      <c r="I7" s="4"/>
      <c r="J7" s="4"/>
      <c r="K7" s="4"/>
      <c r="L7" s="4"/>
      <c r="M7" s="4"/>
      <c r="N7" s="4"/>
      <c r="O7" s="4"/>
      <c r="P7" s="7"/>
    </row>
    <row r="8" ht="1.5" customHeight="1"/>
    <row r="9" spans="1:16" s="169" customFormat="1" ht="11.25" customHeight="1">
      <c r="A9" s="221" t="s">
        <v>162</v>
      </c>
      <c r="B9" s="222"/>
      <c r="C9" s="222"/>
      <c r="D9" s="222"/>
      <c r="E9" s="235" t="s">
        <v>299</v>
      </c>
      <c r="F9" s="6"/>
      <c r="G9" s="234" t="s">
        <v>298</v>
      </c>
      <c r="H9" s="171"/>
      <c r="I9" s="234" t="s">
        <v>297</v>
      </c>
      <c r="J9" s="171"/>
      <c r="K9" s="235" t="s">
        <v>296</v>
      </c>
      <c r="L9" s="171"/>
      <c r="M9" s="235" t="s">
        <v>295</v>
      </c>
      <c r="N9" s="171"/>
      <c r="O9" s="287" t="s">
        <v>294</v>
      </c>
      <c r="P9" s="170"/>
    </row>
    <row r="10" spans="1:15" s="169" customFormat="1" ht="11.25" customHeight="1">
      <c r="A10" s="222"/>
      <c r="B10" s="222"/>
      <c r="C10" s="222"/>
      <c r="D10" s="222"/>
      <c r="E10" s="286"/>
      <c r="F10" s="171"/>
      <c r="G10" s="286"/>
      <c r="H10" s="171"/>
      <c r="I10" s="286"/>
      <c r="J10" s="171"/>
      <c r="K10" s="286"/>
      <c r="L10" s="171"/>
      <c r="M10" s="286"/>
      <c r="N10" s="171"/>
      <c r="O10" s="286"/>
    </row>
    <row r="11" spans="1:15" s="169" customFormat="1" ht="11.25" customHeight="1">
      <c r="A11" s="222"/>
      <c r="B11" s="222"/>
      <c r="C11" s="222"/>
      <c r="D11" s="222"/>
      <c r="E11" s="286"/>
      <c r="F11" s="171"/>
      <c r="G11" s="286"/>
      <c r="H11" s="69" t="s">
        <v>33</v>
      </c>
      <c r="I11" s="286"/>
      <c r="J11" s="67" t="s">
        <v>35</v>
      </c>
      <c r="K11" s="286"/>
      <c r="M11" s="286"/>
      <c r="N11" s="67" t="s">
        <v>35</v>
      </c>
      <c r="O11" s="286"/>
    </row>
    <row r="12" spans="1:16" s="169" customFormat="1" ht="11.25" customHeight="1">
      <c r="A12" s="222"/>
      <c r="B12" s="222"/>
      <c r="C12" s="222"/>
      <c r="D12" s="222"/>
      <c r="E12" s="286"/>
      <c r="F12" s="171"/>
      <c r="G12" s="286"/>
      <c r="I12" s="286"/>
      <c r="J12" s="171"/>
      <c r="K12" s="286"/>
      <c r="M12" s="286"/>
      <c r="O12" s="286"/>
      <c r="P12" s="67" t="s">
        <v>35</v>
      </c>
    </row>
    <row r="13" spans="1:16" s="169" customFormat="1" ht="11.25" customHeight="1">
      <c r="A13" s="222"/>
      <c r="B13" s="222"/>
      <c r="C13" s="222"/>
      <c r="D13" s="222"/>
      <c r="E13" s="286"/>
      <c r="F13" s="171"/>
      <c r="G13" s="286"/>
      <c r="I13" s="286"/>
      <c r="J13" s="171"/>
      <c r="K13" s="286"/>
      <c r="L13" s="67" t="s">
        <v>35</v>
      </c>
      <c r="M13" s="286"/>
      <c r="N13" s="69"/>
      <c r="O13" s="286"/>
      <c r="P13" s="69"/>
    </row>
    <row r="14" spans="1:16" s="169" customFormat="1" ht="11.25" customHeight="1">
      <c r="A14" s="222"/>
      <c r="B14" s="222"/>
      <c r="C14" s="222"/>
      <c r="D14" s="222"/>
      <c r="E14" s="286"/>
      <c r="F14" s="171"/>
      <c r="G14" s="286"/>
      <c r="H14" s="171"/>
      <c r="I14" s="286"/>
      <c r="J14" s="171"/>
      <c r="K14" s="286"/>
      <c r="L14" s="171"/>
      <c r="M14" s="286"/>
      <c r="N14" s="171"/>
      <c r="O14" s="286"/>
      <c r="P14" s="170"/>
    </row>
    <row r="15" spans="1:16" ht="1.5" customHeight="1">
      <c r="A15" s="7"/>
      <c r="B15" s="7"/>
      <c r="C15" s="7"/>
      <c r="D15" s="7"/>
      <c r="E15" s="7"/>
      <c r="F15" s="7"/>
      <c r="G15" s="7"/>
      <c r="H15" s="7"/>
      <c r="I15" s="7"/>
      <c r="J15" s="7"/>
      <c r="K15" s="7"/>
      <c r="L15" s="7"/>
      <c r="M15" s="7"/>
      <c r="N15" s="7"/>
      <c r="O15" s="7"/>
      <c r="P15" s="7"/>
    </row>
    <row r="16" spans="1:17" ht="23.25" customHeight="1">
      <c r="A16" s="288" t="s">
        <v>85</v>
      </c>
      <c r="B16" s="289"/>
      <c r="C16" s="289"/>
      <c r="D16" s="289"/>
      <c r="E16" s="80">
        <v>1733</v>
      </c>
      <c r="F16" s="94" t="s">
        <v>118</v>
      </c>
      <c r="G16" s="80">
        <v>605</v>
      </c>
      <c r="H16" s="80"/>
      <c r="I16" s="80">
        <v>132.4</v>
      </c>
      <c r="J16" s="80"/>
      <c r="K16" s="80">
        <v>55</v>
      </c>
      <c r="L16" s="80"/>
      <c r="M16" s="80">
        <v>88</v>
      </c>
      <c r="N16" s="80"/>
      <c r="O16" s="80">
        <v>1295626.15</v>
      </c>
      <c r="P16" s="194" t="s">
        <v>120</v>
      </c>
      <c r="Q16" s="118"/>
    </row>
    <row r="17" spans="1:17" ht="23.25" customHeight="1">
      <c r="A17" s="282" t="s">
        <v>393</v>
      </c>
      <c r="B17" s="282"/>
      <c r="C17" s="282"/>
      <c r="D17" s="282"/>
      <c r="E17" s="94">
        <v>27</v>
      </c>
      <c r="F17" s="94"/>
      <c r="G17" s="94">
        <v>8</v>
      </c>
      <c r="H17" s="94"/>
      <c r="I17" s="94">
        <v>0</v>
      </c>
      <c r="J17" s="94"/>
      <c r="K17" s="94">
        <v>0</v>
      </c>
      <c r="L17" s="94"/>
      <c r="M17" s="94">
        <v>0</v>
      </c>
      <c r="N17" s="94"/>
      <c r="O17" s="94">
        <v>0</v>
      </c>
      <c r="P17" s="94"/>
      <c r="Q17" s="51"/>
    </row>
    <row r="18" spans="1:17" ht="17.25" customHeight="1">
      <c r="A18" s="282" t="s">
        <v>123</v>
      </c>
      <c r="B18" s="282"/>
      <c r="C18" s="282"/>
      <c r="D18" s="282"/>
      <c r="E18" s="94">
        <v>37</v>
      </c>
      <c r="F18" s="94"/>
      <c r="G18" s="94">
        <v>6</v>
      </c>
      <c r="H18" s="94"/>
      <c r="I18" s="94">
        <v>0</v>
      </c>
      <c r="J18" s="94"/>
      <c r="K18" s="94">
        <v>4</v>
      </c>
      <c r="L18" s="94"/>
      <c r="M18" s="94">
        <v>0</v>
      </c>
      <c r="N18" s="94"/>
      <c r="O18" s="94">
        <v>0</v>
      </c>
      <c r="P18" s="94"/>
      <c r="Q18" s="51"/>
    </row>
    <row r="19" spans="1:17" ht="17.25" customHeight="1">
      <c r="A19" s="282" t="s">
        <v>90</v>
      </c>
      <c r="B19" s="282"/>
      <c r="C19" s="282"/>
      <c r="D19" s="282"/>
      <c r="E19" s="94">
        <v>17</v>
      </c>
      <c r="F19" s="94"/>
      <c r="G19" s="94">
        <v>11</v>
      </c>
      <c r="H19" s="94"/>
      <c r="I19" s="94">
        <v>0</v>
      </c>
      <c r="J19" s="94"/>
      <c r="K19" s="94">
        <v>2</v>
      </c>
      <c r="L19" s="81"/>
      <c r="M19" s="94">
        <v>0</v>
      </c>
      <c r="N19" s="94" t="s">
        <v>285</v>
      </c>
      <c r="O19" s="94">
        <v>0</v>
      </c>
      <c r="P19" s="94"/>
      <c r="Q19" s="51"/>
    </row>
    <row r="20" spans="1:17" ht="17.25" customHeight="1">
      <c r="A20" s="282" t="s">
        <v>91</v>
      </c>
      <c r="B20" s="282"/>
      <c r="C20" s="282"/>
      <c r="D20" s="282"/>
      <c r="E20" s="94">
        <v>19</v>
      </c>
      <c r="F20" s="94"/>
      <c r="G20" s="94">
        <v>7</v>
      </c>
      <c r="H20" s="94"/>
      <c r="I20" s="94">
        <v>0</v>
      </c>
      <c r="J20" s="94"/>
      <c r="K20" s="94">
        <v>0</v>
      </c>
      <c r="L20" s="94"/>
      <c r="M20" s="94">
        <v>3</v>
      </c>
      <c r="N20" s="94" t="s">
        <v>285</v>
      </c>
      <c r="O20" s="94">
        <v>0</v>
      </c>
      <c r="P20" s="94"/>
      <c r="Q20" s="51"/>
    </row>
    <row r="21" spans="1:17" ht="17.25" customHeight="1">
      <c r="A21" s="282" t="s">
        <v>293</v>
      </c>
      <c r="B21" s="282"/>
      <c r="C21" s="282"/>
      <c r="D21" s="282"/>
      <c r="E21" s="94">
        <v>4</v>
      </c>
      <c r="F21" s="94"/>
      <c r="G21" s="94">
        <v>1</v>
      </c>
      <c r="H21" s="94"/>
      <c r="I21" s="94">
        <v>0</v>
      </c>
      <c r="J21" s="94"/>
      <c r="K21" s="94">
        <v>0</v>
      </c>
      <c r="L21" s="94"/>
      <c r="M21" s="94">
        <v>2</v>
      </c>
      <c r="N21" s="94"/>
      <c r="O21" s="94">
        <v>0</v>
      </c>
      <c r="P21" s="94"/>
      <c r="Q21" s="51"/>
    </row>
    <row r="22" spans="1:17" ht="17.25" customHeight="1">
      <c r="A22" s="282" t="s">
        <v>92</v>
      </c>
      <c r="B22" s="282"/>
      <c r="C22" s="282"/>
      <c r="D22" s="282"/>
      <c r="E22" s="94">
        <v>130</v>
      </c>
      <c r="F22" s="94"/>
      <c r="G22" s="94">
        <v>38</v>
      </c>
      <c r="H22" s="94"/>
      <c r="I22" s="94">
        <v>2.2</v>
      </c>
      <c r="J22" s="94"/>
      <c r="K22" s="94">
        <v>0</v>
      </c>
      <c r="L22" s="81"/>
      <c r="M22" s="94">
        <v>0</v>
      </c>
      <c r="N22" s="94"/>
      <c r="O22" s="94">
        <v>395326</v>
      </c>
      <c r="P22" s="81"/>
      <c r="Q22" s="51"/>
    </row>
    <row r="23" spans="1:17" ht="17.25" customHeight="1">
      <c r="A23" s="282" t="s">
        <v>93</v>
      </c>
      <c r="B23" s="282"/>
      <c r="C23" s="282"/>
      <c r="D23" s="282"/>
      <c r="E23" s="94">
        <v>18</v>
      </c>
      <c r="F23" s="94"/>
      <c r="G23" s="94">
        <v>11</v>
      </c>
      <c r="H23" s="94"/>
      <c r="I23" s="94">
        <v>0</v>
      </c>
      <c r="J23" s="94" t="s">
        <v>285</v>
      </c>
      <c r="K23" s="94">
        <v>3</v>
      </c>
      <c r="L23" s="81"/>
      <c r="M23" s="94">
        <v>0</v>
      </c>
      <c r="N23" s="94"/>
      <c r="O23" s="94">
        <v>0</v>
      </c>
      <c r="P23" s="94"/>
      <c r="Q23" s="51"/>
    </row>
    <row r="24" spans="1:17" ht="17.25" customHeight="1">
      <c r="A24" s="282" t="s">
        <v>125</v>
      </c>
      <c r="B24" s="282"/>
      <c r="C24" s="282"/>
      <c r="D24" s="282"/>
      <c r="E24" s="94">
        <v>3</v>
      </c>
      <c r="F24" s="94"/>
      <c r="G24" s="94">
        <v>4</v>
      </c>
      <c r="H24" s="94"/>
      <c r="I24" s="94">
        <v>10</v>
      </c>
      <c r="J24" s="94"/>
      <c r="K24" s="94">
        <v>0</v>
      </c>
      <c r="L24" s="94"/>
      <c r="M24" s="94">
        <v>0</v>
      </c>
      <c r="N24" s="94"/>
      <c r="O24" s="94">
        <v>6002</v>
      </c>
      <c r="P24" s="94"/>
      <c r="Q24" s="51"/>
    </row>
    <row r="25" spans="1:17" ht="17.25" customHeight="1">
      <c r="A25" s="282" t="s">
        <v>126</v>
      </c>
      <c r="B25" s="282"/>
      <c r="C25" s="282"/>
      <c r="D25" s="282"/>
      <c r="E25" s="94">
        <v>21</v>
      </c>
      <c r="F25" s="94"/>
      <c r="G25" s="94">
        <v>15</v>
      </c>
      <c r="H25" s="94"/>
      <c r="I25" s="94">
        <v>0</v>
      </c>
      <c r="J25" s="94"/>
      <c r="K25" s="94">
        <v>4</v>
      </c>
      <c r="L25" s="94"/>
      <c r="M25" s="94">
        <v>0</v>
      </c>
      <c r="N25" s="94"/>
      <c r="O25" s="94">
        <v>0</v>
      </c>
      <c r="P25" s="94"/>
      <c r="Q25" s="51"/>
    </row>
    <row r="26" spans="1:17" ht="17.25" customHeight="1">
      <c r="A26" s="282" t="s">
        <v>127</v>
      </c>
      <c r="B26" s="282"/>
      <c r="C26" s="282"/>
      <c r="D26" s="282"/>
      <c r="E26" s="94">
        <v>8</v>
      </c>
      <c r="F26" s="94"/>
      <c r="G26" s="94">
        <v>7</v>
      </c>
      <c r="H26" s="94"/>
      <c r="I26" s="94">
        <v>0</v>
      </c>
      <c r="J26" s="94"/>
      <c r="K26" s="94">
        <v>0</v>
      </c>
      <c r="L26" s="94"/>
      <c r="M26" s="94">
        <v>3</v>
      </c>
      <c r="N26" s="94" t="s">
        <v>285</v>
      </c>
      <c r="O26" s="94">
        <v>0</v>
      </c>
      <c r="P26" s="94"/>
      <c r="Q26" s="51"/>
    </row>
    <row r="27" spans="1:17" ht="17.25" customHeight="1">
      <c r="A27" s="282" t="s">
        <v>128</v>
      </c>
      <c r="B27" s="282"/>
      <c r="C27" s="282"/>
      <c r="D27" s="282"/>
      <c r="E27" s="94">
        <v>6</v>
      </c>
      <c r="F27" s="94"/>
      <c r="G27" s="94">
        <v>3</v>
      </c>
      <c r="H27" s="94"/>
      <c r="I27" s="94">
        <v>0</v>
      </c>
      <c r="J27" s="94"/>
      <c r="K27" s="94">
        <v>0</v>
      </c>
      <c r="L27" s="94"/>
      <c r="M27" s="94">
        <v>5</v>
      </c>
      <c r="N27" s="81"/>
      <c r="O27" s="94">
        <v>0</v>
      </c>
      <c r="P27" s="94"/>
      <c r="Q27" s="51"/>
    </row>
    <row r="28" spans="1:17" ht="39" customHeight="1">
      <c r="A28" s="283" t="s">
        <v>147</v>
      </c>
      <c r="B28" s="283"/>
      <c r="C28" s="283"/>
      <c r="D28" s="283"/>
      <c r="E28" s="94">
        <v>39</v>
      </c>
      <c r="F28" s="94"/>
      <c r="G28" s="94">
        <v>13</v>
      </c>
      <c r="H28" s="94"/>
      <c r="I28" s="94">
        <v>0</v>
      </c>
      <c r="J28" s="94"/>
      <c r="K28" s="94">
        <v>0</v>
      </c>
      <c r="L28" s="94"/>
      <c r="M28" s="94">
        <v>4</v>
      </c>
      <c r="N28" s="81"/>
      <c r="O28" s="94">
        <v>0</v>
      </c>
      <c r="P28" s="94"/>
      <c r="Q28" s="51"/>
    </row>
    <row r="29" spans="1:17" ht="17.25" customHeight="1">
      <c r="A29" s="282" t="s">
        <v>94</v>
      </c>
      <c r="B29" s="282"/>
      <c r="C29" s="282"/>
      <c r="D29" s="282"/>
      <c r="E29" s="94">
        <v>47</v>
      </c>
      <c r="F29" s="94"/>
      <c r="G29" s="94">
        <v>40</v>
      </c>
      <c r="H29" s="94"/>
      <c r="I29" s="94">
        <v>0</v>
      </c>
      <c r="J29" s="94"/>
      <c r="K29" s="94">
        <v>0</v>
      </c>
      <c r="L29" s="94"/>
      <c r="M29" s="94">
        <v>10</v>
      </c>
      <c r="N29" s="81"/>
      <c r="O29" s="94">
        <v>0</v>
      </c>
      <c r="P29" s="94"/>
      <c r="Q29" s="51"/>
    </row>
    <row r="30" spans="1:17" ht="17.25" customHeight="1">
      <c r="A30" s="282" t="s">
        <v>292</v>
      </c>
      <c r="B30" s="282"/>
      <c r="C30" s="282"/>
      <c r="D30" s="282"/>
      <c r="E30" s="94">
        <v>6</v>
      </c>
      <c r="F30" s="94"/>
      <c r="G30" s="94">
        <v>2</v>
      </c>
      <c r="H30" s="94"/>
      <c r="I30" s="94">
        <v>6</v>
      </c>
      <c r="J30" s="94"/>
      <c r="K30" s="94">
        <v>0</v>
      </c>
      <c r="L30" s="94"/>
      <c r="M30" s="94">
        <v>0</v>
      </c>
      <c r="N30" s="94"/>
      <c r="O30" s="94">
        <v>1000</v>
      </c>
      <c r="P30" s="94"/>
      <c r="Q30" s="51"/>
    </row>
    <row r="31" spans="1:17" ht="17.25" customHeight="1">
      <c r="A31" s="282" t="s">
        <v>95</v>
      </c>
      <c r="B31" s="282"/>
      <c r="C31" s="282"/>
      <c r="D31" s="282"/>
      <c r="E31" s="94">
        <v>127</v>
      </c>
      <c r="F31" s="94"/>
      <c r="G31" s="94">
        <v>52</v>
      </c>
      <c r="H31" s="94"/>
      <c r="I31" s="94">
        <v>0</v>
      </c>
      <c r="J31" s="94"/>
      <c r="K31" s="94">
        <v>0</v>
      </c>
      <c r="L31" s="94" t="s">
        <v>285</v>
      </c>
      <c r="M31" s="94">
        <v>24</v>
      </c>
      <c r="N31" s="81"/>
      <c r="O31" s="94">
        <v>0</v>
      </c>
      <c r="P31" s="94"/>
      <c r="Q31" s="51"/>
    </row>
    <row r="32" spans="1:17" ht="17.25" customHeight="1">
      <c r="A32" s="282" t="s">
        <v>159</v>
      </c>
      <c r="B32" s="282"/>
      <c r="C32" s="282"/>
      <c r="D32" s="282"/>
      <c r="E32" s="94">
        <v>10</v>
      </c>
      <c r="F32" s="94"/>
      <c r="G32" s="94">
        <v>10</v>
      </c>
      <c r="H32" s="94"/>
      <c r="I32" s="94">
        <v>0</v>
      </c>
      <c r="J32" s="94"/>
      <c r="K32" s="94">
        <v>0</v>
      </c>
      <c r="L32" s="94"/>
      <c r="M32" s="94">
        <v>1</v>
      </c>
      <c r="N32" s="94"/>
      <c r="O32" s="94">
        <v>0</v>
      </c>
      <c r="P32" s="94"/>
      <c r="Q32" s="51"/>
    </row>
    <row r="33" spans="1:17" ht="17.25" customHeight="1">
      <c r="A33" s="282" t="s">
        <v>170</v>
      </c>
      <c r="B33" s="282"/>
      <c r="C33" s="282"/>
      <c r="D33" s="282"/>
      <c r="E33" s="94">
        <v>17</v>
      </c>
      <c r="F33" s="94"/>
      <c r="G33" s="94">
        <v>17</v>
      </c>
      <c r="H33" s="94"/>
      <c r="I33" s="94">
        <v>3</v>
      </c>
      <c r="J33" s="81"/>
      <c r="K33" s="94">
        <v>0</v>
      </c>
      <c r="L33" s="94"/>
      <c r="M33" s="94">
        <v>0</v>
      </c>
      <c r="N33" s="94"/>
      <c r="O33" s="94">
        <v>25000</v>
      </c>
      <c r="P33" s="94"/>
      <c r="Q33" s="51"/>
    </row>
    <row r="34" spans="1:28" ht="16.5" customHeight="1">
      <c r="A34" s="282" t="s">
        <v>96</v>
      </c>
      <c r="B34" s="282"/>
      <c r="C34" s="282"/>
      <c r="D34" s="282"/>
      <c r="E34" s="94">
        <v>615</v>
      </c>
      <c r="F34" s="94"/>
      <c r="G34" s="94">
        <v>138</v>
      </c>
      <c r="H34" s="94"/>
      <c r="I34" s="94">
        <v>60</v>
      </c>
      <c r="J34" s="94"/>
      <c r="K34" s="94">
        <v>0</v>
      </c>
      <c r="L34" s="94" t="s">
        <v>285</v>
      </c>
      <c r="M34" s="94">
        <v>0</v>
      </c>
      <c r="N34" s="94"/>
      <c r="O34" s="94">
        <v>134035</v>
      </c>
      <c r="P34" s="94"/>
      <c r="Q34" s="51"/>
      <c r="R34" s="168"/>
      <c r="S34" s="168"/>
      <c r="T34" s="168"/>
      <c r="U34" s="168"/>
      <c r="V34" s="168"/>
      <c r="W34" s="168"/>
      <c r="X34" s="168">
        <v>30</v>
      </c>
      <c r="Y34" s="168"/>
      <c r="Z34" s="81">
        <v>0</v>
      </c>
      <c r="AA34" s="118"/>
      <c r="AB34" s="81">
        <v>2440285</v>
      </c>
    </row>
    <row r="35" spans="1:17" ht="17.25" customHeight="1">
      <c r="A35" s="282" t="s">
        <v>291</v>
      </c>
      <c r="B35" s="282"/>
      <c r="C35" s="282"/>
      <c r="D35" s="282"/>
      <c r="E35" s="94">
        <v>12</v>
      </c>
      <c r="F35" s="94"/>
      <c r="G35" s="94">
        <v>4</v>
      </c>
      <c r="H35" s="94"/>
      <c r="I35" s="94">
        <v>0</v>
      </c>
      <c r="J35" s="94"/>
      <c r="K35" s="94">
        <v>0</v>
      </c>
      <c r="L35" s="94"/>
      <c r="M35" s="94">
        <v>4</v>
      </c>
      <c r="N35" s="94"/>
      <c r="O35" s="94">
        <v>0</v>
      </c>
      <c r="P35" s="94"/>
      <c r="Q35" s="51"/>
    </row>
    <row r="36" spans="1:17" ht="17.25" customHeight="1">
      <c r="A36" s="282" t="s">
        <v>290</v>
      </c>
      <c r="B36" s="282"/>
      <c r="C36" s="282"/>
      <c r="D36" s="282"/>
      <c r="E36" s="94">
        <v>16</v>
      </c>
      <c r="F36" s="94"/>
      <c r="G36" s="94">
        <v>16</v>
      </c>
      <c r="H36" s="94"/>
      <c r="I36" s="94">
        <v>0</v>
      </c>
      <c r="J36" s="94"/>
      <c r="K36" s="94">
        <v>0</v>
      </c>
      <c r="L36" s="94"/>
      <c r="M36" s="94">
        <v>5</v>
      </c>
      <c r="N36" s="81"/>
      <c r="O36" s="94">
        <v>0</v>
      </c>
      <c r="P36" s="94"/>
      <c r="Q36" s="51"/>
    </row>
    <row r="37" spans="1:17" ht="17.25" customHeight="1">
      <c r="A37" s="282" t="s">
        <v>131</v>
      </c>
      <c r="B37" s="282"/>
      <c r="C37" s="282"/>
      <c r="D37" s="282"/>
      <c r="E37" s="94">
        <v>7</v>
      </c>
      <c r="F37" s="94"/>
      <c r="G37" s="94">
        <v>2</v>
      </c>
      <c r="H37" s="94"/>
      <c r="I37" s="94">
        <v>3</v>
      </c>
      <c r="J37" s="94"/>
      <c r="K37" s="94">
        <v>0</v>
      </c>
      <c r="L37" s="94"/>
      <c r="M37" s="94">
        <v>0</v>
      </c>
      <c r="N37" s="94"/>
      <c r="O37" s="94">
        <v>19286.25</v>
      </c>
      <c r="P37" s="94"/>
      <c r="Q37" s="51"/>
    </row>
    <row r="38" spans="1:17" ht="17.25" customHeight="1">
      <c r="A38" s="282" t="s">
        <v>132</v>
      </c>
      <c r="B38" s="282"/>
      <c r="C38" s="282"/>
      <c r="D38" s="282"/>
      <c r="E38" s="94">
        <v>46</v>
      </c>
      <c r="F38" s="94"/>
      <c r="G38" s="94">
        <v>14</v>
      </c>
      <c r="H38" s="94"/>
      <c r="I38" s="94">
        <v>2</v>
      </c>
      <c r="J38" s="94"/>
      <c r="K38" s="94">
        <v>8</v>
      </c>
      <c r="L38" s="94"/>
      <c r="M38" s="94">
        <v>0</v>
      </c>
      <c r="N38" s="94"/>
      <c r="O38" s="94">
        <v>180000</v>
      </c>
      <c r="P38" s="81"/>
      <c r="Q38" s="51"/>
    </row>
    <row r="39" spans="1:17" ht="17.25" customHeight="1">
      <c r="A39" s="282" t="s">
        <v>394</v>
      </c>
      <c r="B39" s="282"/>
      <c r="C39" s="282"/>
      <c r="D39" s="282"/>
      <c r="E39" s="94">
        <v>3</v>
      </c>
      <c r="F39" s="94"/>
      <c r="G39" s="94">
        <v>2</v>
      </c>
      <c r="H39" s="94"/>
      <c r="I39" s="94">
        <v>0</v>
      </c>
      <c r="J39" s="94"/>
      <c r="K39" s="94">
        <v>0</v>
      </c>
      <c r="L39" s="94"/>
      <c r="M39" s="94">
        <v>0</v>
      </c>
      <c r="N39" s="94"/>
      <c r="O39" s="94">
        <v>0</v>
      </c>
      <c r="P39" s="94"/>
      <c r="Q39" s="51"/>
    </row>
    <row r="40" spans="1:17" ht="27.75" customHeight="1">
      <c r="A40" s="283" t="s">
        <v>385</v>
      </c>
      <c r="B40" s="282"/>
      <c r="C40" s="282"/>
      <c r="D40" s="282"/>
      <c r="E40" s="94">
        <v>11</v>
      </c>
      <c r="F40" s="94"/>
      <c r="G40" s="94">
        <v>6</v>
      </c>
      <c r="H40" s="94"/>
      <c r="I40" s="94">
        <v>0</v>
      </c>
      <c r="J40" s="94"/>
      <c r="K40" s="94">
        <v>0</v>
      </c>
      <c r="L40" s="94"/>
      <c r="M40" s="94">
        <v>4</v>
      </c>
      <c r="N40" s="94" t="s">
        <v>285</v>
      </c>
      <c r="O40" s="94">
        <v>0</v>
      </c>
      <c r="P40" s="94"/>
      <c r="Q40" s="51"/>
    </row>
    <row r="41" spans="1:17" ht="17.25" customHeight="1">
      <c r="A41" s="282" t="s">
        <v>133</v>
      </c>
      <c r="B41" s="282"/>
      <c r="C41" s="282"/>
      <c r="D41" s="282"/>
      <c r="E41" s="94">
        <v>17</v>
      </c>
      <c r="F41" s="94"/>
      <c r="G41" s="94">
        <v>5</v>
      </c>
      <c r="H41" s="94"/>
      <c r="I41" s="94">
        <v>0</v>
      </c>
      <c r="J41" s="94"/>
      <c r="K41" s="94">
        <v>6</v>
      </c>
      <c r="L41" s="94"/>
      <c r="M41" s="94">
        <v>0</v>
      </c>
      <c r="N41" s="94" t="s">
        <v>285</v>
      </c>
      <c r="O41" s="94">
        <v>0</v>
      </c>
      <c r="P41" s="94"/>
      <c r="Q41" s="51"/>
    </row>
    <row r="42" spans="1:17" ht="17.25" customHeight="1">
      <c r="A42" s="282" t="s">
        <v>98</v>
      </c>
      <c r="B42" s="282"/>
      <c r="C42" s="282"/>
      <c r="D42" s="282"/>
      <c r="E42" s="94">
        <v>83</v>
      </c>
      <c r="F42" s="94"/>
      <c r="G42" s="94">
        <v>20</v>
      </c>
      <c r="H42" s="94"/>
      <c r="I42" s="94">
        <v>0</v>
      </c>
      <c r="J42" s="94"/>
      <c r="K42" s="94">
        <v>0</v>
      </c>
      <c r="L42" s="94"/>
      <c r="M42" s="94">
        <v>2</v>
      </c>
      <c r="N42" s="81"/>
      <c r="O42" s="94">
        <v>0</v>
      </c>
      <c r="P42" s="94"/>
      <c r="Q42" s="51"/>
    </row>
    <row r="43" spans="1:17" ht="17.25" customHeight="1">
      <c r="A43" s="282" t="s">
        <v>99</v>
      </c>
      <c r="B43" s="282"/>
      <c r="C43" s="282"/>
      <c r="D43" s="282"/>
      <c r="E43" s="94">
        <v>32</v>
      </c>
      <c r="F43" s="94"/>
      <c r="G43" s="94">
        <v>8</v>
      </c>
      <c r="H43" s="94"/>
      <c r="I43" s="94">
        <v>0</v>
      </c>
      <c r="J43" s="94"/>
      <c r="K43" s="94">
        <v>0</v>
      </c>
      <c r="L43" s="94"/>
      <c r="M43" s="94">
        <v>5</v>
      </c>
      <c r="N43" s="81"/>
      <c r="O43" s="94">
        <v>0</v>
      </c>
      <c r="P43" s="94"/>
      <c r="Q43" s="51"/>
    </row>
    <row r="44" spans="1:17" ht="27.75" customHeight="1">
      <c r="A44" s="283" t="s">
        <v>384</v>
      </c>
      <c r="B44" s="282"/>
      <c r="C44" s="282"/>
      <c r="D44" s="282"/>
      <c r="E44" s="94">
        <v>11</v>
      </c>
      <c r="F44" s="94"/>
      <c r="G44" s="94">
        <v>3</v>
      </c>
      <c r="H44" s="94"/>
      <c r="I44" s="94">
        <v>4</v>
      </c>
      <c r="J44" s="94"/>
      <c r="K44" s="94">
        <v>0</v>
      </c>
      <c r="L44" s="94"/>
      <c r="M44" s="94">
        <v>0</v>
      </c>
      <c r="N44" s="94"/>
      <c r="O44" s="94">
        <v>104060</v>
      </c>
      <c r="P44" s="94"/>
      <c r="Q44" s="51"/>
    </row>
    <row r="45" spans="1:17" ht="17.25" customHeight="1">
      <c r="A45" s="282" t="s">
        <v>135</v>
      </c>
      <c r="B45" s="282"/>
      <c r="C45" s="282"/>
      <c r="D45" s="282"/>
      <c r="E45" s="94">
        <v>31</v>
      </c>
      <c r="F45" s="94"/>
      <c r="G45" s="94">
        <v>7</v>
      </c>
      <c r="H45" s="94"/>
      <c r="I45" s="94">
        <v>9</v>
      </c>
      <c r="J45" s="94"/>
      <c r="K45" s="94">
        <v>0</v>
      </c>
      <c r="L45" s="81"/>
      <c r="M45" s="94">
        <v>0</v>
      </c>
      <c r="N45" s="94"/>
      <c r="O45" s="94">
        <v>105349.9</v>
      </c>
      <c r="P45" s="94"/>
      <c r="Q45" s="51"/>
    </row>
    <row r="46" spans="1:17" ht="28.5" customHeight="1">
      <c r="A46" s="283" t="s">
        <v>382</v>
      </c>
      <c r="B46" s="282"/>
      <c r="C46" s="282"/>
      <c r="D46" s="282"/>
      <c r="E46" s="94">
        <v>32</v>
      </c>
      <c r="F46" s="94"/>
      <c r="G46" s="94">
        <v>13</v>
      </c>
      <c r="H46" s="94"/>
      <c r="I46" s="94">
        <v>0</v>
      </c>
      <c r="J46" s="94"/>
      <c r="K46" s="94">
        <v>11</v>
      </c>
      <c r="L46" s="94"/>
      <c r="M46" s="94">
        <v>0</v>
      </c>
      <c r="N46" s="94"/>
      <c r="O46" s="94">
        <v>0</v>
      </c>
      <c r="P46" s="94"/>
      <c r="Q46" s="51"/>
    </row>
    <row r="47" spans="1:17" ht="17.25" customHeight="1">
      <c r="A47" s="282" t="s">
        <v>101</v>
      </c>
      <c r="B47" s="282"/>
      <c r="C47" s="282"/>
      <c r="D47" s="282"/>
      <c r="E47" s="94">
        <v>17</v>
      </c>
      <c r="F47" s="94"/>
      <c r="G47" s="94">
        <v>7</v>
      </c>
      <c r="H47" s="94"/>
      <c r="I47" s="94">
        <v>0</v>
      </c>
      <c r="J47" s="94"/>
      <c r="K47" s="94">
        <v>7</v>
      </c>
      <c r="L47" s="94"/>
      <c r="M47" s="94">
        <v>0</v>
      </c>
      <c r="N47" s="94"/>
      <c r="O47" s="94">
        <v>0</v>
      </c>
      <c r="P47" s="94"/>
      <c r="Q47" s="51"/>
    </row>
    <row r="48" spans="1:17" ht="17.25" customHeight="1">
      <c r="A48" s="282" t="s">
        <v>102</v>
      </c>
      <c r="B48" s="282"/>
      <c r="C48" s="282"/>
      <c r="D48" s="282"/>
      <c r="E48" s="94">
        <v>30</v>
      </c>
      <c r="F48" s="94"/>
      <c r="G48" s="94">
        <v>11</v>
      </c>
      <c r="H48" s="94"/>
      <c r="I48" s="94">
        <v>0</v>
      </c>
      <c r="J48" s="94"/>
      <c r="K48" s="94">
        <v>0</v>
      </c>
      <c r="L48" s="94"/>
      <c r="M48" s="94">
        <v>3</v>
      </c>
      <c r="N48" s="81"/>
      <c r="O48" s="94">
        <v>0</v>
      </c>
      <c r="P48" s="94"/>
      <c r="Q48" s="51"/>
    </row>
    <row r="49" spans="1:17" ht="27.75" customHeight="1">
      <c r="A49" s="283" t="s">
        <v>383</v>
      </c>
      <c r="B49" s="282"/>
      <c r="C49" s="282"/>
      <c r="D49" s="282"/>
      <c r="E49" s="94">
        <v>39</v>
      </c>
      <c r="F49" s="94"/>
      <c r="G49" s="94">
        <v>24</v>
      </c>
      <c r="H49" s="94"/>
      <c r="I49" s="94">
        <v>1</v>
      </c>
      <c r="J49" s="94"/>
      <c r="K49" s="94">
        <v>0</v>
      </c>
      <c r="L49" s="94"/>
      <c r="M49" s="94">
        <v>4</v>
      </c>
      <c r="N49" s="94"/>
      <c r="O49" s="94">
        <v>99900</v>
      </c>
      <c r="P49" s="81"/>
      <c r="Q49" s="51"/>
    </row>
    <row r="50" spans="1:17" ht="17.25" customHeight="1">
      <c r="A50" s="282" t="s">
        <v>137</v>
      </c>
      <c r="B50" s="282"/>
      <c r="C50" s="282"/>
      <c r="D50" s="282"/>
      <c r="E50" s="94">
        <v>1</v>
      </c>
      <c r="F50" s="94"/>
      <c r="G50" s="94">
        <v>1</v>
      </c>
      <c r="H50" s="94"/>
      <c r="I50" s="94">
        <v>4</v>
      </c>
      <c r="J50" s="94"/>
      <c r="K50" s="94">
        <v>0</v>
      </c>
      <c r="L50" s="94"/>
      <c r="M50" s="94">
        <v>0</v>
      </c>
      <c r="N50" s="94"/>
      <c r="O50" s="94">
        <v>39964</v>
      </c>
      <c r="P50" s="81"/>
      <c r="Q50" s="51"/>
    </row>
    <row r="51" spans="1:17" ht="27.75" customHeight="1">
      <c r="A51" s="283" t="s">
        <v>149</v>
      </c>
      <c r="B51" s="283"/>
      <c r="C51" s="283"/>
      <c r="D51" s="283"/>
      <c r="E51" s="94">
        <v>19</v>
      </c>
      <c r="F51" s="94"/>
      <c r="G51" s="94">
        <v>11</v>
      </c>
      <c r="H51" s="94"/>
      <c r="I51" s="94">
        <v>0</v>
      </c>
      <c r="J51" s="94"/>
      <c r="K51" s="94">
        <v>0</v>
      </c>
      <c r="L51" s="94"/>
      <c r="M51" s="94">
        <v>2</v>
      </c>
      <c r="N51" s="94"/>
      <c r="O51" s="94">
        <v>0</v>
      </c>
      <c r="P51" s="94"/>
      <c r="Q51" s="51"/>
    </row>
    <row r="52" spans="1:17" ht="17.25" customHeight="1">
      <c r="A52" s="282" t="s">
        <v>289</v>
      </c>
      <c r="B52" s="282"/>
      <c r="C52" s="282"/>
      <c r="D52" s="282"/>
      <c r="E52" s="94">
        <v>3</v>
      </c>
      <c r="F52" s="94"/>
      <c r="G52" s="94">
        <v>1</v>
      </c>
      <c r="H52" s="94"/>
      <c r="I52" s="94">
        <v>0</v>
      </c>
      <c r="J52" s="94"/>
      <c r="K52" s="94">
        <v>0</v>
      </c>
      <c r="L52" s="94"/>
      <c r="M52" s="94">
        <v>1</v>
      </c>
      <c r="N52" s="94"/>
      <c r="O52" s="94">
        <v>0</v>
      </c>
      <c r="P52" s="94"/>
      <c r="Q52" s="51"/>
    </row>
    <row r="53" spans="1:18" ht="17.25" customHeight="1">
      <c r="A53" s="282" t="s">
        <v>103</v>
      </c>
      <c r="B53" s="282"/>
      <c r="C53" s="282"/>
      <c r="D53" s="282"/>
      <c r="E53" s="94">
        <v>44</v>
      </c>
      <c r="F53" s="94"/>
      <c r="G53" s="94">
        <v>15</v>
      </c>
      <c r="H53" s="94"/>
      <c r="I53" s="94">
        <v>11</v>
      </c>
      <c r="J53" s="94"/>
      <c r="K53" s="94">
        <v>0</v>
      </c>
      <c r="L53" s="94"/>
      <c r="M53" s="94">
        <v>0</v>
      </c>
      <c r="N53" s="94"/>
      <c r="O53" s="74" t="s">
        <v>241</v>
      </c>
      <c r="P53" s="94"/>
      <c r="Q53" s="51"/>
      <c r="R53" s="51"/>
    </row>
    <row r="54" spans="1:17" ht="17.25" customHeight="1">
      <c r="A54" s="282" t="s">
        <v>288</v>
      </c>
      <c r="B54" s="282"/>
      <c r="C54" s="282"/>
      <c r="D54" s="282"/>
      <c r="E54" s="94">
        <v>5</v>
      </c>
      <c r="F54" s="94"/>
      <c r="G54" s="94">
        <v>2</v>
      </c>
      <c r="H54" s="94"/>
      <c r="I54" s="94">
        <v>10</v>
      </c>
      <c r="J54" s="94"/>
      <c r="K54" s="94">
        <v>0</v>
      </c>
      <c r="L54" s="94"/>
      <c r="M54" s="94">
        <v>0</v>
      </c>
      <c r="N54" s="94"/>
      <c r="O54" s="94">
        <v>29312</v>
      </c>
      <c r="P54" s="94"/>
      <c r="Q54" s="51"/>
    </row>
    <row r="55" spans="1:17" ht="17.25" customHeight="1">
      <c r="A55" s="282" t="s">
        <v>139</v>
      </c>
      <c r="B55" s="282"/>
      <c r="C55" s="282"/>
      <c r="D55" s="282"/>
      <c r="E55" s="94">
        <v>10</v>
      </c>
      <c r="F55" s="94"/>
      <c r="G55" s="94">
        <v>4</v>
      </c>
      <c r="H55" s="94"/>
      <c r="I55" s="94">
        <v>0</v>
      </c>
      <c r="J55" s="94"/>
      <c r="K55" s="94">
        <v>2</v>
      </c>
      <c r="L55" s="94"/>
      <c r="M55" s="94">
        <v>0</v>
      </c>
      <c r="N55" s="94"/>
      <c r="O55" s="94">
        <v>0</v>
      </c>
      <c r="P55" s="94"/>
      <c r="Q55" s="51"/>
    </row>
    <row r="56" spans="1:17" ht="17.25" customHeight="1">
      <c r="A56" s="282" t="s">
        <v>169</v>
      </c>
      <c r="B56" s="282"/>
      <c r="C56" s="282"/>
      <c r="D56" s="282"/>
      <c r="E56" s="94">
        <v>4</v>
      </c>
      <c r="F56" s="94"/>
      <c r="G56" s="94">
        <v>3</v>
      </c>
      <c r="H56" s="94"/>
      <c r="I56" s="94">
        <v>0</v>
      </c>
      <c r="J56" s="94"/>
      <c r="K56" s="94">
        <v>0</v>
      </c>
      <c r="L56" s="94"/>
      <c r="M56" s="94">
        <v>1</v>
      </c>
      <c r="N56" s="94"/>
      <c r="O56" s="94">
        <v>0</v>
      </c>
      <c r="P56" s="94"/>
      <c r="Q56" s="51"/>
    </row>
    <row r="57" spans="1:17" ht="17.25" customHeight="1">
      <c r="A57" s="282" t="s">
        <v>287</v>
      </c>
      <c r="B57" s="282"/>
      <c r="C57" s="282"/>
      <c r="D57" s="282"/>
      <c r="E57" s="94">
        <v>16</v>
      </c>
      <c r="F57" s="94"/>
      <c r="G57" s="94">
        <v>9</v>
      </c>
      <c r="H57" s="94"/>
      <c r="I57" s="94">
        <v>1.2</v>
      </c>
      <c r="J57" s="94"/>
      <c r="K57" s="94">
        <v>5</v>
      </c>
      <c r="L57" s="94"/>
      <c r="M57" s="94">
        <v>0</v>
      </c>
      <c r="N57" s="94"/>
      <c r="O57" s="94">
        <v>48071</v>
      </c>
      <c r="P57" s="94"/>
      <c r="Q57" s="51"/>
    </row>
    <row r="58" spans="1:17" ht="17.25" customHeight="1">
      <c r="A58" s="282" t="s">
        <v>140</v>
      </c>
      <c r="B58" s="282"/>
      <c r="C58" s="282"/>
      <c r="D58" s="282"/>
      <c r="E58" s="94">
        <v>43</v>
      </c>
      <c r="F58" s="94"/>
      <c r="G58" s="94">
        <v>17</v>
      </c>
      <c r="H58" s="94"/>
      <c r="I58" s="94">
        <v>0</v>
      </c>
      <c r="J58" s="94"/>
      <c r="K58" s="94">
        <v>2</v>
      </c>
      <c r="L58" s="94"/>
      <c r="M58" s="94">
        <v>0</v>
      </c>
      <c r="N58" s="94"/>
      <c r="O58" s="94">
        <v>0</v>
      </c>
      <c r="P58" s="94"/>
      <c r="Q58" s="51"/>
    </row>
    <row r="59" spans="1:17" ht="17.25" customHeight="1">
      <c r="A59" s="282" t="s">
        <v>141</v>
      </c>
      <c r="B59" s="282"/>
      <c r="C59" s="282"/>
      <c r="D59" s="282"/>
      <c r="E59" s="94">
        <v>6</v>
      </c>
      <c r="F59" s="94"/>
      <c r="G59" s="94">
        <v>2</v>
      </c>
      <c r="H59" s="94"/>
      <c r="I59" s="94">
        <v>2</v>
      </c>
      <c r="J59" s="94"/>
      <c r="K59" s="94">
        <v>0</v>
      </c>
      <c r="L59" s="94"/>
      <c r="M59" s="94">
        <v>0</v>
      </c>
      <c r="N59" s="94"/>
      <c r="O59" s="94">
        <v>8320</v>
      </c>
      <c r="P59" s="94"/>
      <c r="Q59" s="51"/>
    </row>
    <row r="60" spans="1:17" ht="17.25" customHeight="1">
      <c r="A60" s="282" t="s">
        <v>286</v>
      </c>
      <c r="B60" s="282"/>
      <c r="C60" s="282"/>
      <c r="D60" s="282"/>
      <c r="E60" s="94">
        <v>15</v>
      </c>
      <c r="F60" s="94"/>
      <c r="G60" s="94">
        <v>7</v>
      </c>
      <c r="H60" s="94"/>
      <c r="I60" s="94">
        <v>0</v>
      </c>
      <c r="J60" s="94"/>
      <c r="K60" s="94">
        <v>0</v>
      </c>
      <c r="L60" s="94"/>
      <c r="M60" s="94">
        <v>5</v>
      </c>
      <c r="N60" s="94"/>
      <c r="O60" s="94">
        <v>0</v>
      </c>
      <c r="P60" s="94"/>
      <c r="Q60" s="51"/>
    </row>
    <row r="61" spans="1:17" ht="17.25" customHeight="1">
      <c r="A61" s="282" t="s">
        <v>142</v>
      </c>
      <c r="B61" s="282"/>
      <c r="C61" s="282"/>
      <c r="D61" s="282"/>
      <c r="E61" s="94">
        <v>4</v>
      </c>
      <c r="F61" s="94"/>
      <c r="G61" s="94">
        <v>1</v>
      </c>
      <c r="H61" s="94"/>
      <c r="I61" s="94">
        <v>0</v>
      </c>
      <c r="J61" s="94"/>
      <c r="K61" s="94">
        <v>1</v>
      </c>
      <c r="L61" s="81"/>
      <c r="M61" s="94">
        <v>0</v>
      </c>
      <c r="N61" s="94" t="s">
        <v>285</v>
      </c>
      <c r="O61" s="94">
        <v>0</v>
      </c>
      <c r="P61" s="94"/>
      <c r="Q61" s="51"/>
    </row>
    <row r="62" spans="1:17" ht="17.25" customHeight="1">
      <c r="A62" s="282" t="s">
        <v>143</v>
      </c>
      <c r="B62" s="282"/>
      <c r="C62" s="282"/>
      <c r="D62" s="282"/>
      <c r="E62" s="94">
        <v>25</v>
      </c>
      <c r="F62" s="94"/>
      <c r="G62" s="94">
        <v>7</v>
      </c>
      <c r="H62" s="94"/>
      <c r="I62" s="94">
        <v>4</v>
      </c>
      <c r="J62" s="94"/>
      <c r="K62" s="94">
        <v>0</v>
      </c>
      <c r="L62" s="94"/>
      <c r="M62" s="94">
        <v>0</v>
      </c>
      <c r="N62" s="94"/>
      <c r="O62" s="94">
        <v>100000</v>
      </c>
      <c r="P62" s="81"/>
      <c r="Q62" s="51"/>
    </row>
    <row r="63" spans="1:16" ht="17.25" customHeight="1">
      <c r="A63" s="212"/>
      <c r="B63" s="212"/>
      <c r="C63" s="212"/>
      <c r="D63" s="212"/>
      <c r="E63" s="10"/>
      <c r="F63" s="10"/>
      <c r="G63" s="10"/>
      <c r="H63" s="10"/>
      <c r="I63" s="10"/>
      <c r="J63" s="10"/>
      <c r="K63" s="10"/>
      <c r="L63" s="10"/>
      <c r="M63" s="10"/>
      <c r="N63" s="10"/>
      <c r="O63" s="10"/>
      <c r="P63" s="10"/>
    </row>
    <row r="64" spans="1:16" ht="11.25" customHeight="1">
      <c r="A64" s="9"/>
      <c r="B64" s="9"/>
      <c r="C64" s="9"/>
      <c r="D64" s="9"/>
      <c r="E64" s="9"/>
      <c r="F64" s="9"/>
      <c r="G64" s="9"/>
      <c r="H64" s="9"/>
      <c r="I64" s="9"/>
      <c r="J64" s="9"/>
      <c r="K64" s="9"/>
      <c r="L64" s="9"/>
      <c r="M64" s="9"/>
      <c r="N64" s="9"/>
      <c r="O64" s="9"/>
      <c r="P64" s="38"/>
    </row>
    <row r="65" spans="1:16" ht="11.25" customHeight="1">
      <c r="A65" s="9" t="s">
        <v>30</v>
      </c>
      <c r="B65" s="9"/>
      <c r="C65" s="207" t="s">
        <v>284</v>
      </c>
      <c r="D65" s="207"/>
      <c r="E65" s="207"/>
      <c r="F65" s="207"/>
      <c r="G65" s="207"/>
      <c r="H65" s="207"/>
      <c r="I65" s="207"/>
      <c r="J65" s="207"/>
      <c r="K65" s="207"/>
      <c r="L65" s="207"/>
      <c r="M65" s="207"/>
      <c r="N65" s="207"/>
      <c r="O65" s="207"/>
      <c r="P65" s="207"/>
    </row>
    <row r="66" spans="1:16" ht="11.25" customHeight="1">
      <c r="A66" s="9"/>
      <c r="B66" s="9"/>
      <c r="C66" s="207"/>
      <c r="D66" s="207"/>
      <c r="E66" s="207"/>
      <c r="F66" s="207"/>
      <c r="G66" s="207"/>
      <c r="H66" s="207"/>
      <c r="I66" s="207"/>
      <c r="J66" s="207"/>
      <c r="K66" s="207"/>
      <c r="L66" s="207"/>
      <c r="M66" s="207"/>
      <c r="N66" s="207"/>
      <c r="O66" s="207"/>
      <c r="P66" s="207"/>
    </row>
    <row r="67" spans="1:16" ht="11.25" customHeight="1">
      <c r="A67" s="9"/>
      <c r="B67" s="9"/>
      <c r="C67" s="207"/>
      <c r="D67" s="207"/>
      <c r="E67" s="207"/>
      <c r="F67" s="207"/>
      <c r="G67" s="207"/>
      <c r="H67" s="207"/>
      <c r="I67" s="207"/>
      <c r="J67" s="207"/>
      <c r="K67" s="207"/>
      <c r="L67" s="207"/>
      <c r="M67" s="207"/>
      <c r="N67" s="207"/>
      <c r="O67" s="207"/>
      <c r="P67" s="207"/>
    </row>
    <row r="68" spans="1:16" ht="11.25" customHeight="1">
      <c r="A68" s="9"/>
      <c r="B68" s="9"/>
      <c r="C68" s="207"/>
      <c r="D68" s="207"/>
      <c r="E68" s="207"/>
      <c r="F68" s="207"/>
      <c r="G68" s="207"/>
      <c r="H68" s="207"/>
      <c r="I68" s="207"/>
      <c r="J68" s="207"/>
      <c r="K68" s="207"/>
      <c r="L68" s="207"/>
      <c r="M68" s="207"/>
      <c r="N68" s="207"/>
      <c r="O68" s="207"/>
      <c r="P68" s="207"/>
    </row>
    <row r="69" spans="1:16" ht="11.25" customHeight="1">
      <c r="A69" s="9"/>
      <c r="B69" s="9"/>
      <c r="C69" s="207"/>
      <c r="D69" s="207"/>
      <c r="E69" s="207"/>
      <c r="F69" s="207"/>
      <c r="G69" s="207"/>
      <c r="H69" s="207"/>
      <c r="I69" s="207"/>
      <c r="J69" s="207"/>
      <c r="K69" s="207"/>
      <c r="L69" s="207"/>
      <c r="M69" s="207"/>
      <c r="N69" s="207"/>
      <c r="O69" s="207"/>
      <c r="P69" s="207"/>
    </row>
    <row r="70" spans="1:16" ht="11.25" customHeight="1">
      <c r="A70" s="9"/>
      <c r="B70" s="9"/>
      <c r="C70" s="207"/>
      <c r="D70" s="207"/>
      <c r="E70" s="207"/>
      <c r="F70" s="207"/>
      <c r="G70" s="207"/>
      <c r="H70" s="207"/>
      <c r="I70" s="207"/>
      <c r="J70" s="207"/>
      <c r="K70" s="207"/>
      <c r="L70" s="207"/>
      <c r="M70" s="207"/>
      <c r="N70" s="207"/>
      <c r="O70" s="207"/>
      <c r="P70" s="207"/>
    </row>
    <row r="71" spans="1:16" ht="11.25" customHeight="1">
      <c r="A71" s="9"/>
      <c r="B71" s="9"/>
      <c r="C71" s="207"/>
      <c r="D71" s="207"/>
      <c r="E71" s="207"/>
      <c r="F71" s="207"/>
      <c r="G71" s="207"/>
      <c r="H71" s="207"/>
      <c r="I71" s="207"/>
      <c r="J71" s="207"/>
      <c r="K71" s="207"/>
      <c r="L71" s="207"/>
      <c r="M71" s="207"/>
      <c r="N71" s="207"/>
      <c r="O71" s="207"/>
      <c r="P71" s="207"/>
    </row>
    <row r="72" spans="1:16" ht="11.25">
      <c r="A72" s="167" t="s">
        <v>283</v>
      </c>
      <c r="B72" s="284" t="s">
        <v>282</v>
      </c>
      <c r="C72" s="284"/>
      <c r="D72" s="284"/>
      <c r="E72" s="284"/>
      <c r="F72" s="284"/>
      <c r="G72" s="284"/>
      <c r="H72" s="284"/>
      <c r="I72" s="284"/>
      <c r="J72" s="284"/>
      <c r="K72" s="284"/>
      <c r="L72" s="284"/>
      <c r="M72" s="284"/>
      <c r="N72" s="284"/>
      <c r="O72" s="284"/>
      <c r="P72" s="284"/>
    </row>
    <row r="73" spans="1:16" ht="11.25">
      <c r="A73" s="167" t="s">
        <v>35</v>
      </c>
      <c r="B73" s="284" t="s">
        <v>108</v>
      </c>
      <c r="C73" s="284"/>
      <c r="D73" s="284"/>
      <c r="E73" s="284"/>
      <c r="F73" s="284"/>
      <c r="G73" s="284"/>
      <c r="H73" s="284"/>
      <c r="I73" s="284"/>
      <c r="J73" s="284"/>
      <c r="K73" s="284"/>
      <c r="L73" s="284"/>
      <c r="M73" s="284"/>
      <c r="N73" s="284"/>
      <c r="O73" s="284"/>
      <c r="P73" s="284"/>
    </row>
    <row r="74" spans="1:16" ht="11.25" customHeight="1">
      <c r="A74" s="167" t="s">
        <v>118</v>
      </c>
      <c r="B74" s="280" t="s">
        <v>371</v>
      </c>
      <c r="C74" s="281"/>
      <c r="D74" s="281"/>
      <c r="E74" s="281"/>
      <c r="F74" s="281"/>
      <c r="G74" s="281"/>
      <c r="H74" s="281"/>
      <c r="I74" s="281"/>
      <c r="J74" s="281"/>
      <c r="K74" s="281"/>
      <c r="L74" s="281"/>
      <c r="M74" s="281"/>
      <c r="N74" s="281"/>
      <c r="O74" s="281"/>
      <c r="P74" s="281"/>
    </row>
    <row r="75" spans="1:16" ht="11.25" customHeight="1">
      <c r="A75" s="167"/>
      <c r="B75" s="281"/>
      <c r="C75" s="281"/>
      <c r="D75" s="281"/>
      <c r="E75" s="281"/>
      <c r="F75" s="281"/>
      <c r="G75" s="281"/>
      <c r="H75" s="281"/>
      <c r="I75" s="281"/>
      <c r="J75" s="281"/>
      <c r="K75" s="281"/>
      <c r="L75" s="281"/>
      <c r="M75" s="281"/>
      <c r="N75" s="281"/>
      <c r="O75" s="281"/>
      <c r="P75" s="281"/>
    </row>
    <row r="76" spans="1:16" ht="11.25" customHeight="1">
      <c r="A76" s="167" t="s">
        <v>120</v>
      </c>
      <c r="B76" s="290" t="s">
        <v>395</v>
      </c>
      <c r="C76" s="290"/>
      <c r="D76" s="290"/>
      <c r="E76" s="290"/>
      <c r="F76" s="290"/>
      <c r="G76" s="290"/>
      <c r="H76" s="290"/>
      <c r="I76" s="290"/>
      <c r="J76" s="290"/>
      <c r="K76" s="290"/>
      <c r="L76" s="290"/>
      <c r="M76" s="290"/>
      <c r="N76" s="290"/>
      <c r="O76" s="290"/>
      <c r="P76" s="290"/>
    </row>
    <row r="77" spans="1:16" ht="11.25" customHeight="1">
      <c r="A77" s="167" t="s">
        <v>255</v>
      </c>
      <c r="B77" s="167" t="s">
        <v>281</v>
      </c>
      <c r="C77" s="23"/>
      <c r="D77" s="23"/>
      <c r="E77" s="23"/>
      <c r="F77" s="23"/>
      <c r="G77" s="23"/>
      <c r="H77" s="23"/>
      <c r="I77" s="23"/>
      <c r="J77" s="23"/>
      <c r="K77" s="23"/>
      <c r="L77" s="23"/>
      <c r="M77" s="23"/>
      <c r="N77" s="23"/>
      <c r="O77" s="23"/>
      <c r="P77" s="23"/>
    </row>
    <row r="78" spans="1:16" ht="11.25" customHeight="1">
      <c r="A78" s="167" t="s">
        <v>37</v>
      </c>
      <c r="B78" s="23"/>
      <c r="C78" s="23"/>
      <c r="D78" s="285" t="s">
        <v>280</v>
      </c>
      <c r="E78" s="285"/>
      <c r="F78" s="285"/>
      <c r="G78" s="285"/>
      <c r="H78" s="285"/>
      <c r="I78" s="285"/>
      <c r="J78" s="285"/>
      <c r="K78" s="285"/>
      <c r="L78" s="285"/>
      <c r="M78" s="285"/>
      <c r="N78" s="285"/>
      <c r="O78" s="285"/>
      <c r="P78" s="285"/>
    </row>
    <row r="79" ht="11.25" hidden="1">
      <c r="A79" s="167" t="s">
        <v>2</v>
      </c>
    </row>
  </sheetData>
  <sheetProtection/>
  <mergeCells count="67">
    <mergeCell ref="O2:P2"/>
    <mergeCell ref="B76:P76"/>
    <mergeCell ref="B73:P73"/>
    <mergeCell ref="A20:D20"/>
    <mergeCell ref="A2:M2"/>
    <mergeCell ref="A3:M3"/>
    <mergeCell ref="A4:M4"/>
    <mergeCell ref="A5:M5"/>
    <mergeCell ref="A6:L6"/>
    <mergeCell ref="E9:E14"/>
    <mergeCell ref="G9:G14"/>
    <mergeCell ref="I9:I14"/>
    <mergeCell ref="K9:K14"/>
    <mergeCell ref="A25:D25"/>
    <mergeCell ref="A63:D63"/>
    <mergeCell ref="A35:D35"/>
    <mergeCell ref="A36:D36"/>
    <mergeCell ref="A31:D31"/>
    <mergeCell ref="A26:D26"/>
    <mergeCell ref="A27:D27"/>
    <mergeCell ref="A28:D28"/>
    <mergeCell ref="D78:P78"/>
    <mergeCell ref="M9:M14"/>
    <mergeCell ref="O9:O14"/>
    <mergeCell ref="A16:D16"/>
    <mergeCell ref="A17:D17"/>
    <mergeCell ref="A18:D18"/>
    <mergeCell ref="A19:D19"/>
    <mergeCell ref="A9:D14"/>
    <mergeCell ref="A29:D29"/>
    <mergeCell ref="A30:D30"/>
    <mergeCell ref="A32:D32"/>
    <mergeCell ref="A33:D33"/>
    <mergeCell ref="A34:D34"/>
    <mergeCell ref="A47:D47"/>
    <mergeCell ref="A48:D48"/>
    <mergeCell ref="A42:D42"/>
    <mergeCell ref="A43:D43"/>
    <mergeCell ref="A44:D44"/>
    <mergeCell ref="A45:D45"/>
    <mergeCell ref="A21:D21"/>
    <mergeCell ref="A22:D22"/>
    <mergeCell ref="A23:D23"/>
    <mergeCell ref="A24:D24"/>
    <mergeCell ref="A37:D37"/>
    <mergeCell ref="A49:D49"/>
    <mergeCell ref="A38:D38"/>
    <mergeCell ref="A39:D39"/>
    <mergeCell ref="A40:D40"/>
    <mergeCell ref="A41:D41"/>
    <mergeCell ref="A46:D46"/>
    <mergeCell ref="A58:D58"/>
    <mergeCell ref="A59:D59"/>
    <mergeCell ref="A60:D60"/>
    <mergeCell ref="C65:P71"/>
    <mergeCell ref="B72:P72"/>
    <mergeCell ref="A62:D62"/>
    <mergeCell ref="B74:P75"/>
    <mergeCell ref="A61:D61"/>
    <mergeCell ref="A50:D50"/>
    <mergeCell ref="A51:D51"/>
    <mergeCell ref="A52:D52"/>
    <mergeCell ref="A53:D53"/>
    <mergeCell ref="A54:D54"/>
    <mergeCell ref="A55:D55"/>
    <mergeCell ref="A56:D56"/>
    <mergeCell ref="A57:D57"/>
  </mergeCells>
  <hyperlinks>
    <hyperlink ref="O2:P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Footer>&amp;R&amp;P/&amp;N</oddFooter>
  </headerFooter>
</worksheet>
</file>

<file path=xl/worksheets/sheet11.xml><?xml version="1.0" encoding="utf-8"?>
<worksheet xmlns="http://schemas.openxmlformats.org/spreadsheetml/2006/main" xmlns:r="http://schemas.openxmlformats.org/officeDocument/2006/relationships">
  <dimension ref="A2:N21"/>
  <sheetViews>
    <sheetView showGridLines="0" showRowColHeaders="0" zoomScalePageLayoutView="0" workbookViewId="0" topLeftCell="A1">
      <pane xSplit="4" ySplit="8" topLeftCell="E9" activePane="bottomRight" state="frozen"/>
      <selection pane="topLeft" activeCell="A1" sqref="A1"/>
      <selection pane="topRight" activeCell="E1" sqref="E1"/>
      <selection pane="bottomLeft" activeCell="A9" sqref="A9"/>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43.16015625" style="0" customWidth="1"/>
    <col min="5" max="5" width="23.16015625" style="0" customWidth="1"/>
    <col min="6" max="6" width="2.66015625" style="0" customWidth="1"/>
    <col min="7" max="7" width="10.83203125" style="0" customWidth="1"/>
    <col min="8" max="8" width="25.33203125" style="0" customWidth="1"/>
    <col min="9" max="9" width="3.5" style="0" customWidth="1"/>
    <col min="10" max="16384" width="0" style="0" hidden="1" customWidth="1"/>
  </cols>
  <sheetData>
    <row r="1" ht="15.75" customHeight="1"/>
    <row r="2" spans="1:11" ht="12.75" customHeight="1">
      <c r="A2" s="217" t="s">
        <v>226</v>
      </c>
      <c r="B2" s="217"/>
      <c r="C2" s="217"/>
      <c r="D2" s="217"/>
      <c r="E2" s="217"/>
      <c r="F2" s="217"/>
      <c r="G2" s="217"/>
      <c r="H2" s="246" t="s">
        <v>303</v>
      </c>
      <c r="I2" s="246"/>
      <c r="J2" t="s">
        <v>2</v>
      </c>
      <c r="K2" s="1"/>
    </row>
    <row r="3" spans="1:11" ht="12.75" customHeight="1">
      <c r="A3" s="217" t="s">
        <v>224</v>
      </c>
      <c r="B3" s="217"/>
      <c r="C3" s="217"/>
      <c r="D3" s="217"/>
      <c r="E3" s="217"/>
      <c r="F3" s="217"/>
      <c r="G3" s="217"/>
      <c r="I3" s="2"/>
      <c r="K3" s="1"/>
    </row>
    <row r="4" spans="1:7" ht="12.75" customHeight="1">
      <c r="A4" s="257">
        <v>2011</v>
      </c>
      <c r="B4" s="257"/>
      <c r="C4" s="257"/>
      <c r="D4" s="257"/>
      <c r="E4" s="257"/>
      <c r="F4" s="257"/>
      <c r="G4" s="257"/>
    </row>
    <row r="5" spans="1:9" ht="11.25">
      <c r="A5" s="4"/>
      <c r="B5" s="4"/>
      <c r="C5" s="4"/>
      <c r="D5" s="4"/>
      <c r="E5" s="4"/>
      <c r="F5" s="4"/>
      <c r="G5" s="4"/>
      <c r="H5" s="7"/>
      <c r="I5" s="7"/>
    </row>
    <row r="6" ht="1.5" customHeight="1"/>
    <row r="7" spans="1:9" ht="33.75">
      <c r="A7" s="221" t="s">
        <v>223</v>
      </c>
      <c r="B7" s="221"/>
      <c r="C7" s="221"/>
      <c r="D7" s="221"/>
      <c r="E7" s="151" t="s">
        <v>222</v>
      </c>
      <c r="F7" s="152" t="s">
        <v>175</v>
      </c>
      <c r="G7" s="151"/>
      <c r="H7" s="6" t="s">
        <v>221</v>
      </c>
      <c r="I7" s="67" t="s">
        <v>220</v>
      </c>
    </row>
    <row r="8" spans="1:11" ht="1.5" customHeight="1">
      <c r="A8" s="7"/>
      <c r="B8" s="7"/>
      <c r="C8" s="7"/>
      <c r="D8" s="7"/>
      <c r="E8" s="7"/>
      <c r="F8" s="7"/>
      <c r="G8" s="7"/>
      <c r="H8" s="7"/>
      <c r="I8" s="7"/>
      <c r="K8" t="s">
        <v>229</v>
      </c>
    </row>
    <row r="9" spans="1:14" ht="23.25" customHeight="1">
      <c r="A9" s="294" t="s">
        <v>7</v>
      </c>
      <c r="B9" s="294"/>
      <c r="C9" s="294"/>
      <c r="D9" s="294"/>
      <c r="E9" s="56">
        <v>1071</v>
      </c>
      <c r="F9" s="56"/>
      <c r="G9" s="56"/>
      <c r="H9" s="56">
        <v>325</v>
      </c>
      <c r="K9" s="293"/>
      <c r="L9" s="293"/>
      <c r="M9" s="293"/>
      <c r="N9" s="293"/>
    </row>
    <row r="10" spans="1:14" ht="23.25" customHeight="1">
      <c r="A10" s="292" t="s">
        <v>219</v>
      </c>
      <c r="B10" s="292"/>
      <c r="C10" s="292"/>
      <c r="D10" s="292"/>
      <c r="E10" s="84">
        <v>240</v>
      </c>
      <c r="F10" s="84"/>
      <c r="G10" s="84"/>
      <c r="H10" s="84">
        <v>22</v>
      </c>
      <c r="K10" s="293"/>
      <c r="L10" s="293"/>
      <c r="M10" s="293"/>
      <c r="N10" s="293"/>
    </row>
    <row r="11" spans="1:8" ht="17.25" customHeight="1">
      <c r="A11" s="292" t="s">
        <v>218</v>
      </c>
      <c r="B11" s="292"/>
      <c r="C11" s="292"/>
      <c r="D11" s="292"/>
      <c r="E11" s="84">
        <v>425</v>
      </c>
      <c r="F11" s="84"/>
      <c r="G11" s="84"/>
      <c r="H11" s="84">
        <v>6</v>
      </c>
    </row>
    <row r="12" spans="1:8" ht="17.25" customHeight="1">
      <c r="A12" s="292" t="s">
        <v>217</v>
      </c>
      <c r="B12" s="292"/>
      <c r="C12" s="292"/>
      <c r="D12" s="292"/>
      <c r="E12" s="84">
        <v>155</v>
      </c>
      <c r="F12" s="84"/>
      <c r="G12" s="84"/>
      <c r="H12" s="84">
        <v>286</v>
      </c>
    </row>
    <row r="13" spans="1:8" ht="17.25" customHeight="1">
      <c r="A13" s="292" t="s">
        <v>216</v>
      </c>
      <c r="B13" s="292"/>
      <c r="C13" s="292"/>
      <c r="D13" s="292"/>
      <c r="E13" s="84">
        <v>251</v>
      </c>
      <c r="F13" s="84"/>
      <c r="G13" s="84"/>
      <c r="H13" s="84">
        <v>11</v>
      </c>
    </row>
    <row r="14" spans="1:9" ht="17.25" customHeight="1">
      <c r="A14" s="212"/>
      <c r="B14" s="212"/>
      <c r="C14" s="212"/>
      <c r="D14" s="212"/>
      <c r="E14" s="10"/>
      <c r="F14" s="10"/>
      <c r="G14" s="10"/>
      <c r="H14" s="10"/>
      <c r="I14" s="10"/>
    </row>
    <row r="15" spans="1:9" ht="11.25" customHeight="1">
      <c r="A15" s="9"/>
      <c r="B15" s="9"/>
      <c r="C15" s="9"/>
      <c r="D15" s="9"/>
      <c r="E15" s="9"/>
      <c r="F15" s="9"/>
      <c r="G15" s="9"/>
      <c r="H15" s="20"/>
      <c r="I15" s="83"/>
    </row>
    <row r="16" spans="1:12" ht="11.25" customHeight="1">
      <c r="A16" s="150" t="s">
        <v>30</v>
      </c>
      <c r="C16" s="291" t="s">
        <v>215</v>
      </c>
      <c r="D16" s="242"/>
      <c r="E16" s="242"/>
      <c r="F16" s="242"/>
      <c r="G16" s="242"/>
      <c r="H16" s="242"/>
      <c r="I16" s="242"/>
      <c r="J16" s="37"/>
      <c r="K16" s="37"/>
      <c r="L16" s="37"/>
    </row>
    <row r="17" spans="1:12" ht="11.25">
      <c r="A17" s="150"/>
      <c r="B17" s="37"/>
      <c r="C17" s="242"/>
      <c r="D17" s="242"/>
      <c r="E17" s="242"/>
      <c r="F17" s="242"/>
      <c r="G17" s="242"/>
      <c r="H17" s="242"/>
      <c r="I17" s="242"/>
      <c r="J17" s="37"/>
      <c r="K17" s="37"/>
      <c r="L17" s="37"/>
    </row>
    <row r="18" spans="1:12" ht="11.25">
      <c r="A18" s="150"/>
      <c r="B18" s="37"/>
      <c r="C18" s="242"/>
      <c r="D18" s="242"/>
      <c r="E18" s="242"/>
      <c r="F18" s="242"/>
      <c r="G18" s="242"/>
      <c r="H18" s="242"/>
      <c r="I18" s="242"/>
      <c r="J18" s="37"/>
      <c r="K18" s="37"/>
      <c r="L18" s="37"/>
    </row>
    <row r="19" spans="1:9" ht="11.25">
      <c r="A19" s="22" t="s">
        <v>33</v>
      </c>
      <c r="B19" s="230" t="s">
        <v>108</v>
      </c>
      <c r="C19" s="230"/>
      <c r="D19" s="230"/>
      <c r="E19" s="230"/>
      <c r="F19" s="230"/>
      <c r="G19" s="230"/>
      <c r="H19" s="230"/>
      <c r="I19" s="230"/>
    </row>
    <row r="20" spans="1:9" ht="11.25" customHeight="1">
      <c r="A20" s="22" t="s">
        <v>37</v>
      </c>
      <c r="B20" s="9"/>
      <c r="C20" s="9"/>
      <c r="D20" s="226" t="s">
        <v>214</v>
      </c>
      <c r="E20" s="226"/>
      <c r="F20" s="226"/>
      <c r="G20" s="226"/>
      <c r="H20" s="226"/>
      <c r="I20" s="226"/>
    </row>
    <row r="21" ht="11.25" hidden="1">
      <c r="A21" s="142" t="s">
        <v>2</v>
      </c>
    </row>
  </sheetData>
  <sheetProtection/>
  <mergeCells count="15">
    <mergeCell ref="K9:N10"/>
    <mergeCell ref="A2:G2"/>
    <mergeCell ref="A3:G3"/>
    <mergeCell ref="A4:G4"/>
    <mergeCell ref="A7:D7"/>
    <mergeCell ref="A9:D9"/>
    <mergeCell ref="A10:D10"/>
    <mergeCell ref="H2:I2"/>
    <mergeCell ref="C16:I18"/>
    <mergeCell ref="B19:I19"/>
    <mergeCell ref="D20:I20"/>
    <mergeCell ref="A14:D14"/>
    <mergeCell ref="A11:D11"/>
    <mergeCell ref="A12:D12"/>
    <mergeCell ref="A13:D13"/>
  </mergeCells>
  <hyperlinks>
    <hyperlink ref="H2:I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alignWithMargins="0">
    <oddFooter>&amp;R&amp;P/&amp;N</oddFooter>
  </headerFooter>
</worksheet>
</file>

<file path=xl/worksheets/sheet12.xml><?xml version="1.0" encoding="utf-8"?>
<worksheet xmlns="http://schemas.openxmlformats.org/spreadsheetml/2006/main" xmlns:r="http://schemas.openxmlformats.org/officeDocument/2006/relationships">
  <dimension ref="A2:R112"/>
  <sheetViews>
    <sheetView showGridLines="0" showRowColHeaders="0" zoomScalePageLayoutView="0" workbookViewId="0" topLeftCell="A1">
      <pane xSplit="4" ySplit="12" topLeftCell="E13" activePane="bottomRight" state="frozen"/>
      <selection pane="topLeft" activeCell="A1" sqref="A1"/>
      <selection pane="topRight" activeCell="E1" sqref="E1"/>
      <selection pane="bottomLeft" activeCell="A13" sqref="A13"/>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3.83203125" style="0" customWidth="1"/>
    <col min="5" max="5" width="10.66015625" style="0" customWidth="1"/>
    <col min="6" max="6" width="23" style="0" customWidth="1"/>
    <col min="7" max="7" width="2.66015625" style="0" customWidth="1"/>
    <col min="8" max="8" width="24.66015625" style="0" customWidth="1"/>
    <col min="9" max="9" width="2.66015625" style="0" customWidth="1"/>
    <col min="10" max="10" width="18.5" style="0" customWidth="1"/>
    <col min="11" max="11" width="2.66015625" style="0" customWidth="1"/>
    <col min="12" max="12" width="2.66015625" style="0" hidden="1" customWidth="1"/>
    <col min="13" max="16384" width="0" style="0" hidden="1" customWidth="1"/>
  </cols>
  <sheetData>
    <row r="1" ht="15.75" customHeight="1"/>
    <row r="2" spans="1:12" s="64" customFormat="1" ht="12.75">
      <c r="A2" s="257" t="s">
        <v>109</v>
      </c>
      <c r="B2" s="257"/>
      <c r="C2" s="257"/>
      <c r="D2" s="257"/>
      <c r="E2" s="257"/>
      <c r="F2" s="257"/>
      <c r="G2" s="257"/>
      <c r="H2" s="257"/>
      <c r="I2" s="257"/>
      <c r="J2" s="246" t="s">
        <v>225</v>
      </c>
      <c r="K2" s="246"/>
      <c r="L2" s="64" t="s">
        <v>2</v>
      </c>
    </row>
    <row r="3" spans="1:11" s="64" customFormat="1" ht="12.75" customHeight="1">
      <c r="A3" s="217" t="s">
        <v>111</v>
      </c>
      <c r="B3" s="217"/>
      <c r="C3" s="217"/>
      <c r="D3" s="217"/>
      <c r="E3" s="217"/>
      <c r="F3" s="217"/>
      <c r="G3" s="217"/>
      <c r="H3" s="217"/>
      <c r="I3" s="217"/>
      <c r="J3" s="63"/>
      <c r="K3" s="12" t="s">
        <v>112</v>
      </c>
    </row>
    <row r="4" spans="1:11" s="64" customFormat="1" ht="12.75">
      <c r="A4" s="257" t="s">
        <v>113</v>
      </c>
      <c r="B4" s="257"/>
      <c r="C4" s="257"/>
      <c r="D4" s="257"/>
      <c r="E4" s="257"/>
      <c r="F4" s="257"/>
      <c r="G4" s="257"/>
      <c r="H4" s="257"/>
      <c r="I4" s="257"/>
      <c r="J4" s="65"/>
      <c r="K4" s="2"/>
    </row>
    <row r="5" spans="1:11" s="64" customFormat="1" ht="12.75">
      <c r="A5" s="257">
        <v>2011</v>
      </c>
      <c r="B5" s="257"/>
      <c r="C5" s="257"/>
      <c r="D5" s="257"/>
      <c r="E5" s="257"/>
      <c r="F5" s="257"/>
      <c r="G5" s="257"/>
      <c r="H5" s="257"/>
      <c r="I5" s="257"/>
      <c r="J5" s="63"/>
      <c r="K5" s="63"/>
    </row>
    <row r="6" spans="1:11" ht="11.25">
      <c r="A6" s="4"/>
      <c r="B6" s="4"/>
      <c r="C6" s="4"/>
      <c r="D6" s="4"/>
      <c r="E6" s="4"/>
      <c r="F6" s="4"/>
      <c r="G6" s="4"/>
      <c r="H6" s="4"/>
      <c r="I6" s="4"/>
      <c r="J6" s="4"/>
      <c r="K6" s="4"/>
    </row>
    <row r="7" ht="1.5" customHeight="1"/>
    <row r="8" spans="1:11" ht="11.25" customHeight="1">
      <c r="A8" s="221" t="s">
        <v>114</v>
      </c>
      <c r="B8" s="233"/>
      <c r="C8" s="233"/>
      <c r="D8" s="233"/>
      <c r="E8" s="228" t="s">
        <v>115</v>
      </c>
      <c r="F8" s="228"/>
      <c r="G8" s="228"/>
      <c r="H8" s="228"/>
      <c r="I8" s="228"/>
      <c r="J8" s="228"/>
      <c r="K8" s="228"/>
    </row>
    <row r="9" spans="1:11" ht="1.5" customHeight="1">
      <c r="A9" s="233"/>
      <c r="B9" s="233"/>
      <c r="C9" s="233"/>
      <c r="D9" s="233"/>
      <c r="E9" s="8"/>
      <c r="F9" s="66"/>
      <c r="G9" s="66"/>
      <c r="H9" s="8"/>
      <c r="I9" s="8"/>
      <c r="J9" s="66"/>
      <c r="K9" s="66"/>
    </row>
    <row r="10" spans="1:11" ht="1.5" customHeight="1">
      <c r="A10" s="233"/>
      <c r="B10" s="233"/>
      <c r="C10" s="233"/>
      <c r="D10" s="233"/>
      <c r="E10" s="6"/>
      <c r="F10" s="67"/>
      <c r="G10" s="67"/>
      <c r="H10" s="6"/>
      <c r="I10" s="6"/>
      <c r="J10" s="67"/>
      <c r="K10" s="67"/>
    </row>
    <row r="11" spans="1:11" ht="11.25" customHeight="1">
      <c r="A11" s="233"/>
      <c r="B11" s="233"/>
      <c r="C11" s="233"/>
      <c r="D11" s="233"/>
      <c r="E11" s="68" t="s">
        <v>7</v>
      </c>
      <c r="F11" s="5" t="s">
        <v>116</v>
      </c>
      <c r="G11" s="69" t="s">
        <v>35</v>
      </c>
      <c r="H11" s="5" t="s">
        <v>117</v>
      </c>
      <c r="I11" s="70" t="s">
        <v>118</v>
      </c>
      <c r="J11" s="5" t="s">
        <v>119</v>
      </c>
      <c r="K11" s="70" t="s">
        <v>120</v>
      </c>
    </row>
    <row r="12" spans="1:11" ht="1.5" customHeight="1">
      <c r="A12" s="7"/>
      <c r="B12" s="7"/>
      <c r="C12" s="7"/>
      <c r="D12" s="7"/>
      <c r="E12" s="7"/>
      <c r="F12" s="7"/>
      <c r="G12" s="7"/>
      <c r="H12" s="7"/>
      <c r="I12" s="7"/>
      <c r="J12" s="7"/>
      <c r="K12" s="7"/>
    </row>
    <row r="13" spans="1:18" ht="23.25" customHeight="1">
      <c r="A13" s="247" t="s">
        <v>85</v>
      </c>
      <c r="B13" s="248"/>
      <c r="C13" s="248"/>
      <c r="D13" s="248"/>
      <c r="E13" s="56">
        <f>E16+E19+E22+E25+E28+E30+E33+E35+E37+E40+E42+E44+E47+E49+E52+E55+E58+E60+E63+E66+E68+E71+E73+E75+E77+E80+E82+E85+E88+E90+E93+E96+E99+E101+E103+E105+E107</f>
        <v>239</v>
      </c>
      <c r="F13" s="56">
        <f>F16+F19+F22+F25+F28+F30+F33+F35+F37+F40+F42+F44+F47+F49+F52+F55+F58+F60+F63+F66+F68+F71+F73+F75+F77+F80+F82+F85+F88+F90+F93+F96+F99+F101+F103+F105+F107</f>
        <v>52</v>
      </c>
      <c r="G13" s="56"/>
      <c r="H13" s="56">
        <f>H16+H19+H22+H25+H28+H30+H33+H35+H37+H40+H42+H44+H47+H49+H52+H55+H58+H60+H63+H66+H68+H71+H73+H75+H77+H80+H82+H85+H88+H90+H93+H96+H99+H101+H103+H105+H107</f>
        <v>163</v>
      </c>
      <c r="I13" s="56"/>
      <c r="J13" s="56">
        <f>J16+J19+J22+J25+J28+J30+J33+J35+J37+J40+J42+J44+J47+J49+J52+J55+J58+J60+J63+J66+J68+J71+J73+J75+J77+J80+J82+J85+J88+J90+J93+J96+J99+J101+J103+J105+J107</f>
        <v>24</v>
      </c>
      <c r="K13" s="56"/>
      <c r="L13" s="56"/>
      <c r="N13" s="67"/>
      <c r="O13" s="67"/>
      <c r="P13" s="67"/>
      <c r="Q13" s="67"/>
      <c r="R13" s="67"/>
    </row>
    <row r="14" spans="1:18" ht="23.25" customHeight="1">
      <c r="A14" s="299" t="s">
        <v>121</v>
      </c>
      <c r="B14" s="300"/>
      <c r="C14" s="300"/>
      <c r="D14" s="300"/>
      <c r="E14" s="56">
        <f>E17+E20+E23+E26+E29+E31+E36+E38+E41+E43+E45+E48+E50+E53+E56+E59+E61+E64+E67+E69+E74+E76+E78+E83+E86+E89+E91+E94+E97+E100+E102+E106+E108</f>
        <v>80</v>
      </c>
      <c r="F14" s="55">
        <f>F17+F20+F23+F26+F29+F31+F36+F38+F41+F43+F45+F48+F50+F53+F56+F59+F61+F64+F67+F69+F74+F76+F78+F83+F86+F89+F91+F94+F97+F100+F102+F106+F108</f>
        <v>12</v>
      </c>
      <c r="G14" s="55"/>
      <c r="H14" s="55">
        <f>H17+H20+H23+H26+H29+H31+H36+H38+H41+H43+H45+H48+H50+H53+H56+H59+H61+H64+H67+H69+H74+H76+H78+H83+H86+H89+H91+H94+H97+H100+H102+H106+H108</f>
        <v>68</v>
      </c>
      <c r="I14" s="55"/>
      <c r="J14" s="55">
        <f>J17+J20+J23+J26+J29+J31+J36+J38+J41+J43+J45+J48+J50+J53+J56+J59+J61+J64+J67+J69+J74+J76+J78+J83+J86+J89+J91+J94+J97+J100+J102+J106+J108</f>
        <v>0</v>
      </c>
      <c r="K14" s="56"/>
      <c r="L14" s="56"/>
      <c r="N14" s="67"/>
      <c r="O14" s="67"/>
      <c r="P14" s="67"/>
      <c r="Q14" s="67"/>
      <c r="R14" s="67"/>
    </row>
    <row r="15" spans="1:18" ht="17.25" customHeight="1">
      <c r="A15" s="299" t="s">
        <v>122</v>
      </c>
      <c r="B15" s="300"/>
      <c r="C15" s="300"/>
      <c r="D15" s="300"/>
      <c r="E15" s="71">
        <f>E18+E21+E24+E27+E32+E34+E39+E46+E51+E54+E57+E62+E65+E70+E72+E79+E81+E84+E87+E92+E95+E98+E104+E109</f>
        <v>159</v>
      </c>
      <c r="F15" s="72">
        <f>F18+F21+F24+F27+F32+F34+F39+F46+F51+F54+F57+F62+F65+F70+F72+F79+F81+F84+F87+F92+F95+F98+F104+F109</f>
        <v>40</v>
      </c>
      <c r="G15" s="72"/>
      <c r="H15" s="72">
        <f>H18+H21+H24+H27+H32+H34+H39+H46+H51+H54+H57+H62+H65+H70+H72+H79+H81+H84+H87+H92+H95+H98+H104+H109</f>
        <v>95</v>
      </c>
      <c r="I15" s="72"/>
      <c r="J15" s="72">
        <f>J18+J21+J24+J27+J32+J34+J39+J46+J51+J54+J57+J62+J65+J70+J72+J79+J81+J84+J87+J92+J95+J98+J104+J109</f>
        <v>24</v>
      </c>
      <c r="K15" s="71"/>
      <c r="L15" s="71"/>
      <c r="N15" s="67"/>
      <c r="O15" s="67"/>
      <c r="P15" s="67"/>
      <c r="Q15" s="67"/>
      <c r="R15" s="67"/>
    </row>
    <row r="16" spans="1:18" s="51" customFormat="1" ht="23.25" customHeight="1">
      <c r="A16" s="303" t="s">
        <v>89</v>
      </c>
      <c r="B16" s="303"/>
      <c r="C16" s="303"/>
      <c r="D16" s="303"/>
      <c r="E16" s="73">
        <v>3</v>
      </c>
      <c r="F16" s="74">
        <v>1</v>
      </c>
      <c r="G16" s="74"/>
      <c r="H16" s="74">
        <v>2</v>
      </c>
      <c r="I16" s="74"/>
      <c r="J16" s="74">
        <v>0</v>
      </c>
      <c r="K16" s="74"/>
      <c r="L16" s="75"/>
      <c r="M16" s="76"/>
      <c r="N16" s="67"/>
      <c r="O16" s="67"/>
      <c r="P16" s="67"/>
      <c r="Q16" s="67"/>
      <c r="R16" s="67"/>
    </row>
    <row r="17" spans="1:18" s="51" customFormat="1" ht="23.25" customHeight="1">
      <c r="A17" s="295" t="s">
        <v>121</v>
      </c>
      <c r="B17" s="296"/>
      <c r="C17" s="296"/>
      <c r="D17" s="296"/>
      <c r="E17" s="73">
        <v>2</v>
      </c>
      <c r="F17" s="74">
        <v>1</v>
      </c>
      <c r="G17" s="74"/>
      <c r="H17" s="74">
        <v>1</v>
      </c>
      <c r="I17" s="74"/>
      <c r="J17" s="74">
        <v>0</v>
      </c>
      <c r="K17" s="74"/>
      <c r="L17" s="75"/>
      <c r="M17" s="76"/>
      <c r="N17" s="67"/>
      <c r="O17" s="67"/>
      <c r="P17" s="67"/>
      <c r="Q17" s="67"/>
      <c r="R17" s="67"/>
    </row>
    <row r="18" spans="1:11" ht="17.25" customHeight="1">
      <c r="A18" s="299" t="s">
        <v>122</v>
      </c>
      <c r="B18" s="300"/>
      <c r="C18" s="300"/>
      <c r="D18" s="300"/>
      <c r="E18" s="77">
        <v>1</v>
      </c>
      <c r="F18" s="78">
        <v>0</v>
      </c>
      <c r="G18" s="78"/>
      <c r="H18" s="19">
        <v>1</v>
      </c>
      <c r="I18" s="19"/>
      <c r="J18" s="19">
        <v>0</v>
      </c>
      <c r="K18" s="9"/>
    </row>
    <row r="19" spans="1:13" s="51" customFormat="1" ht="23.25" customHeight="1">
      <c r="A19" s="297" t="s">
        <v>123</v>
      </c>
      <c r="B19" s="297"/>
      <c r="C19" s="297"/>
      <c r="D19" s="297"/>
      <c r="E19" s="73">
        <v>3</v>
      </c>
      <c r="F19" s="74">
        <v>0</v>
      </c>
      <c r="G19" s="74"/>
      <c r="H19" s="74">
        <v>3</v>
      </c>
      <c r="I19" s="74"/>
      <c r="J19" s="74">
        <v>0</v>
      </c>
      <c r="K19" s="74"/>
      <c r="L19" s="75"/>
      <c r="M19" s="76"/>
    </row>
    <row r="20" spans="1:13" s="51" customFormat="1" ht="23.25" customHeight="1">
      <c r="A20" s="295" t="s">
        <v>121</v>
      </c>
      <c r="B20" s="296"/>
      <c r="C20" s="296"/>
      <c r="D20" s="296"/>
      <c r="E20" s="73">
        <v>1</v>
      </c>
      <c r="F20" s="74">
        <v>0</v>
      </c>
      <c r="G20" s="74"/>
      <c r="H20" s="74">
        <v>1</v>
      </c>
      <c r="I20" s="74"/>
      <c r="J20" s="74">
        <v>0</v>
      </c>
      <c r="K20" s="74"/>
      <c r="L20" s="75"/>
      <c r="M20" s="76"/>
    </row>
    <row r="21" spans="1:11" ht="17.25" customHeight="1">
      <c r="A21" s="299" t="s">
        <v>122</v>
      </c>
      <c r="B21" s="300"/>
      <c r="C21" s="300"/>
      <c r="D21" s="300"/>
      <c r="E21" s="77">
        <v>2</v>
      </c>
      <c r="F21" s="78">
        <v>0</v>
      </c>
      <c r="G21" s="78"/>
      <c r="H21" s="19">
        <v>2</v>
      </c>
      <c r="I21" s="19"/>
      <c r="J21" s="19">
        <v>0</v>
      </c>
      <c r="K21" s="9"/>
    </row>
    <row r="22" spans="1:13" s="51" customFormat="1" ht="23.25" customHeight="1">
      <c r="A22" s="297" t="s">
        <v>90</v>
      </c>
      <c r="B22" s="298"/>
      <c r="C22" s="298"/>
      <c r="D22" s="298"/>
      <c r="E22" s="73">
        <v>4</v>
      </c>
      <c r="F22" s="74">
        <v>2</v>
      </c>
      <c r="G22" s="74"/>
      <c r="H22" s="74">
        <v>2</v>
      </c>
      <c r="I22" s="74"/>
      <c r="J22" s="74">
        <v>0</v>
      </c>
      <c r="K22" s="74"/>
      <c r="L22" s="75"/>
      <c r="M22" s="79"/>
    </row>
    <row r="23" spans="1:13" s="51" customFormat="1" ht="23.25" customHeight="1">
      <c r="A23" s="295" t="s">
        <v>121</v>
      </c>
      <c r="B23" s="296"/>
      <c r="C23" s="296"/>
      <c r="D23" s="296"/>
      <c r="E23" s="73">
        <v>2</v>
      </c>
      <c r="F23" s="74">
        <v>0</v>
      </c>
      <c r="G23" s="74"/>
      <c r="H23" s="74">
        <v>2</v>
      </c>
      <c r="I23" s="74"/>
      <c r="J23" s="74">
        <v>0</v>
      </c>
      <c r="K23" s="74"/>
      <c r="L23" s="75"/>
      <c r="M23" s="76"/>
    </row>
    <row r="24" spans="1:11" ht="17.25" customHeight="1">
      <c r="A24" s="299" t="s">
        <v>122</v>
      </c>
      <c r="B24" s="300"/>
      <c r="C24" s="300"/>
      <c r="D24" s="300"/>
      <c r="E24" s="77">
        <v>2</v>
      </c>
      <c r="F24" s="78">
        <v>2</v>
      </c>
      <c r="G24" s="78"/>
      <c r="H24" s="19">
        <v>0</v>
      </c>
      <c r="I24" s="19"/>
      <c r="J24" s="19">
        <v>0</v>
      </c>
      <c r="K24" s="9"/>
    </row>
    <row r="25" spans="1:13" s="51" customFormat="1" ht="23.25" customHeight="1">
      <c r="A25" s="297" t="s">
        <v>91</v>
      </c>
      <c r="B25" s="298"/>
      <c r="C25" s="298"/>
      <c r="D25" s="298"/>
      <c r="E25" s="73">
        <v>7</v>
      </c>
      <c r="F25" s="74">
        <v>2</v>
      </c>
      <c r="G25" s="74"/>
      <c r="H25" s="74">
        <v>3</v>
      </c>
      <c r="I25" s="74"/>
      <c r="J25" s="74">
        <v>2</v>
      </c>
      <c r="K25" s="74"/>
      <c r="L25" s="75"/>
      <c r="M25" s="76"/>
    </row>
    <row r="26" spans="1:12" s="51" customFormat="1" ht="23.25" customHeight="1">
      <c r="A26" s="295" t="s">
        <v>121</v>
      </c>
      <c r="B26" s="296"/>
      <c r="C26" s="296"/>
      <c r="D26" s="296"/>
      <c r="E26" s="73">
        <v>1</v>
      </c>
      <c r="F26" s="74">
        <v>0</v>
      </c>
      <c r="G26" s="74"/>
      <c r="H26" s="74">
        <v>1</v>
      </c>
      <c r="I26" s="74"/>
      <c r="J26" s="74">
        <v>0</v>
      </c>
      <c r="K26" s="74"/>
      <c r="L26" s="75"/>
    </row>
    <row r="27" spans="1:11" ht="17.25" customHeight="1">
      <c r="A27" s="299" t="s">
        <v>122</v>
      </c>
      <c r="B27" s="300"/>
      <c r="C27" s="300"/>
      <c r="D27" s="300"/>
      <c r="E27" s="77">
        <v>6</v>
      </c>
      <c r="F27" s="78">
        <v>2</v>
      </c>
      <c r="G27" s="78"/>
      <c r="H27" s="19">
        <v>2</v>
      </c>
      <c r="I27" s="19"/>
      <c r="J27" s="19">
        <v>2</v>
      </c>
      <c r="K27" s="9"/>
    </row>
    <row r="28" spans="1:12" s="51" customFormat="1" ht="23.25" customHeight="1">
      <c r="A28" s="298" t="s">
        <v>124</v>
      </c>
      <c r="B28" s="298"/>
      <c r="C28" s="298"/>
      <c r="D28" s="298"/>
      <c r="E28" s="80">
        <v>2</v>
      </c>
      <c r="F28" s="81">
        <v>0</v>
      </c>
      <c r="G28" s="81"/>
      <c r="H28" s="81">
        <v>2</v>
      </c>
      <c r="I28" s="81"/>
      <c r="J28" s="81">
        <v>0</v>
      </c>
      <c r="K28" s="81"/>
      <c r="L28" s="82"/>
    </row>
    <row r="29" spans="1:12" s="51" customFormat="1" ht="23.25" customHeight="1">
      <c r="A29" s="295" t="s">
        <v>121</v>
      </c>
      <c r="B29" s="296"/>
      <c r="C29" s="296"/>
      <c r="D29" s="296"/>
      <c r="E29" s="80">
        <v>2</v>
      </c>
      <c r="F29" s="81">
        <v>0</v>
      </c>
      <c r="G29" s="81"/>
      <c r="H29" s="81">
        <v>2</v>
      </c>
      <c r="I29" s="81"/>
      <c r="J29" s="81">
        <v>0</v>
      </c>
      <c r="K29" s="81"/>
      <c r="L29" s="82"/>
    </row>
    <row r="30" spans="1:12" s="51" customFormat="1" ht="23.25" customHeight="1">
      <c r="A30" s="297" t="s">
        <v>92</v>
      </c>
      <c r="B30" s="298"/>
      <c r="C30" s="298"/>
      <c r="D30" s="298"/>
      <c r="E30" s="73">
        <v>26</v>
      </c>
      <c r="F30" s="74">
        <v>5</v>
      </c>
      <c r="G30" s="74"/>
      <c r="H30" s="74">
        <v>15</v>
      </c>
      <c r="I30" s="74"/>
      <c r="J30" s="74">
        <v>6</v>
      </c>
      <c r="K30" s="74"/>
      <c r="L30" s="75"/>
    </row>
    <row r="31" spans="1:12" s="51" customFormat="1" ht="23.25" customHeight="1">
      <c r="A31" s="295" t="s">
        <v>121</v>
      </c>
      <c r="B31" s="296"/>
      <c r="C31" s="296"/>
      <c r="D31" s="296"/>
      <c r="E31" s="73">
        <v>1</v>
      </c>
      <c r="F31" s="74">
        <v>0</v>
      </c>
      <c r="G31" s="74"/>
      <c r="H31" s="74">
        <v>1</v>
      </c>
      <c r="I31" s="74"/>
      <c r="J31" s="74">
        <v>0</v>
      </c>
      <c r="K31" s="74"/>
      <c r="L31" s="75"/>
    </row>
    <row r="32" spans="1:11" ht="17.25" customHeight="1">
      <c r="A32" s="299" t="s">
        <v>122</v>
      </c>
      <c r="B32" s="300"/>
      <c r="C32" s="300"/>
      <c r="D32" s="300"/>
      <c r="E32" s="77">
        <v>25</v>
      </c>
      <c r="F32" s="78">
        <v>5</v>
      </c>
      <c r="G32" s="78"/>
      <c r="H32" s="19">
        <v>14</v>
      </c>
      <c r="I32" s="19"/>
      <c r="J32" s="19">
        <v>6</v>
      </c>
      <c r="K32" s="9"/>
    </row>
    <row r="33" spans="1:12" s="51" customFormat="1" ht="23.25" customHeight="1">
      <c r="A33" s="297" t="s">
        <v>93</v>
      </c>
      <c r="B33" s="298"/>
      <c r="C33" s="298"/>
      <c r="D33" s="298"/>
      <c r="E33" s="80">
        <v>3</v>
      </c>
      <c r="F33" s="81">
        <v>1</v>
      </c>
      <c r="G33" s="81"/>
      <c r="H33" s="81">
        <v>1</v>
      </c>
      <c r="I33" s="81"/>
      <c r="J33" s="81">
        <v>1</v>
      </c>
      <c r="K33" s="81"/>
      <c r="L33" s="82"/>
    </row>
    <row r="34" spans="1:12" s="51" customFormat="1" ht="23.25" customHeight="1">
      <c r="A34" s="295" t="s">
        <v>122</v>
      </c>
      <c r="B34" s="296"/>
      <c r="C34" s="296"/>
      <c r="D34" s="296"/>
      <c r="E34" s="80">
        <v>3</v>
      </c>
      <c r="F34" s="81">
        <v>1</v>
      </c>
      <c r="G34" s="81"/>
      <c r="H34" s="81">
        <v>1</v>
      </c>
      <c r="I34" s="81"/>
      <c r="J34" s="81">
        <v>1</v>
      </c>
      <c r="K34" s="81"/>
      <c r="L34" s="82"/>
    </row>
    <row r="35" spans="1:12" s="51" customFormat="1" ht="23.25" customHeight="1">
      <c r="A35" s="297" t="s">
        <v>125</v>
      </c>
      <c r="B35" s="298"/>
      <c r="C35" s="298"/>
      <c r="D35" s="298"/>
      <c r="E35" s="73">
        <v>1</v>
      </c>
      <c r="F35" s="74">
        <v>0</v>
      </c>
      <c r="G35" s="74"/>
      <c r="H35" s="74">
        <v>1</v>
      </c>
      <c r="I35" s="74"/>
      <c r="J35" s="74">
        <v>0</v>
      </c>
      <c r="K35" s="74"/>
      <c r="L35" s="75"/>
    </row>
    <row r="36" spans="1:12" s="51" customFormat="1" ht="23.25" customHeight="1">
      <c r="A36" s="295" t="s">
        <v>121</v>
      </c>
      <c r="B36" s="296"/>
      <c r="C36" s="296"/>
      <c r="D36" s="296"/>
      <c r="E36" s="73">
        <v>1</v>
      </c>
      <c r="F36" s="74">
        <v>0</v>
      </c>
      <c r="G36" s="74"/>
      <c r="H36" s="74">
        <v>1</v>
      </c>
      <c r="I36" s="74"/>
      <c r="J36" s="74">
        <v>0</v>
      </c>
      <c r="K36" s="74"/>
      <c r="L36" s="75"/>
    </row>
    <row r="37" spans="1:12" s="51" customFormat="1" ht="23.25" customHeight="1">
      <c r="A37" s="297" t="s">
        <v>126</v>
      </c>
      <c r="B37" s="298"/>
      <c r="C37" s="298"/>
      <c r="D37" s="298"/>
      <c r="E37" s="73">
        <v>4</v>
      </c>
      <c r="F37" s="74">
        <v>0</v>
      </c>
      <c r="G37" s="74"/>
      <c r="H37" s="74">
        <v>4</v>
      </c>
      <c r="I37" s="74"/>
      <c r="J37" s="74">
        <v>0</v>
      </c>
      <c r="K37" s="74"/>
      <c r="L37" s="75"/>
    </row>
    <row r="38" spans="1:12" s="51" customFormat="1" ht="23.25" customHeight="1">
      <c r="A38" s="295" t="s">
        <v>121</v>
      </c>
      <c r="B38" s="296"/>
      <c r="C38" s="296"/>
      <c r="D38" s="296"/>
      <c r="E38" s="73">
        <v>2</v>
      </c>
      <c r="F38" s="74">
        <v>0</v>
      </c>
      <c r="G38" s="74"/>
      <c r="H38" s="74">
        <v>2</v>
      </c>
      <c r="I38" s="74"/>
      <c r="J38" s="74">
        <v>0</v>
      </c>
      <c r="K38" s="74"/>
      <c r="L38" s="75"/>
    </row>
    <row r="39" spans="1:11" ht="17.25" customHeight="1">
      <c r="A39" s="299" t="s">
        <v>122</v>
      </c>
      <c r="B39" s="300"/>
      <c r="C39" s="300"/>
      <c r="D39" s="300"/>
      <c r="E39" s="77">
        <v>2</v>
      </c>
      <c r="F39" s="78">
        <v>0</v>
      </c>
      <c r="G39" s="78"/>
      <c r="H39" s="19">
        <v>2</v>
      </c>
      <c r="I39" s="19"/>
      <c r="J39" s="19">
        <v>0</v>
      </c>
      <c r="K39" s="9"/>
    </row>
    <row r="40" spans="1:12" s="51" customFormat="1" ht="23.25" customHeight="1">
      <c r="A40" s="297" t="s">
        <v>127</v>
      </c>
      <c r="B40" s="298"/>
      <c r="C40" s="298"/>
      <c r="D40" s="298"/>
      <c r="E40" s="73">
        <v>1</v>
      </c>
      <c r="F40" s="74">
        <v>0</v>
      </c>
      <c r="G40" s="74"/>
      <c r="H40" s="74">
        <v>1</v>
      </c>
      <c r="I40" s="74"/>
      <c r="J40" s="74">
        <v>0</v>
      </c>
      <c r="K40" s="74"/>
      <c r="L40" s="75"/>
    </row>
    <row r="41" spans="1:12" s="51" customFormat="1" ht="23.25" customHeight="1">
      <c r="A41" s="295" t="s">
        <v>121</v>
      </c>
      <c r="B41" s="296"/>
      <c r="C41" s="296"/>
      <c r="D41" s="296"/>
      <c r="E41" s="73">
        <v>1</v>
      </c>
      <c r="F41" s="74">
        <v>0</v>
      </c>
      <c r="G41" s="74"/>
      <c r="H41" s="74">
        <v>1</v>
      </c>
      <c r="I41" s="74"/>
      <c r="J41" s="74">
        <v>0</v>
      </c>
      <c r="K41" s="74"/>
      <c r="L41" s="75"/>
    </row>
    <row r="42" spans="1:12" s="51" customFormat="1" ht="23.25" customHeight="1">
      <c r="A42" s="297" t="s">
        <v>128</v>
      </c>
      <c r="B42" s="298"/>
      <c r="C42" s="298"/>
      <c r="D42" s="298"/>
      <c r="E42" s="73">
        <v>2</v>
      </c>
      <c r="F42" s="74">
        <v>2</v>
      </c>
      <c r="G42" s="74"/>
      <c r="H42" s="74">
        <v>0</v>
      </c>
      <c r="I42" s="74"/>
      <c r="J42" s="74">
        <v>0</v>
      </c>
      <c r="K42" s="74"/>
      <c r="L42" s="75"/>
    </row>
    <row r="43" spans="1:12" s="51" customFormat="1" ht="23.25" customHeight="1">
      <c r="A43" s="295" t="s">
        <v>121</v>
      </c>
      <c r="B43" s="296"/>
      <c r="C43" s="296"/>
      <c r="D43" s="296"/>
      <c r="E43" s="73">
        <v>2</v>
      </c>
      <c r="F43" s="74">
        <v>2</v>
      </c>
      <c r="G43" s="74"/>
      <c r="H43" s="74">
        <v>0</v>
      </c>
      <c r="I43" s="74"/>
      <c r="J43" s="74">
        <v>0</v>
      </c>
      <c r="K43" s="74"/>
      <c r="L43" s="75"/>
    </row>
    <row r="44" spans="1:12" s="51" customFormat="1" ht="45" customHeight="1">
      <c r="A44" s="301" t="s">
        <v>147</v>
      </c>
      <c r="B44" s="301"/>
      <c r="C44" s="301"/>
      <c r="D44" s="301"/>
      <c r="E44" s="73">
        <v>2</v>
      </c>
      <c r="F44" s="74">
        <v>0</v>
      </c>
      <c r="G44" s="74"/>
      <c r="H44" s="74">
        <v>2</v>
      </c>
      <c r="I44" s="74"/>
      <c r="J44" s="74">
        <v>0</v>
      </c>
      <c r="K44" s="74"/>
      <c r="L44" s="75"/>
    </row>
    <row r="45" spans="1:12" s="51" customFormat="1" ht="23.25" customHeight="1">
      <c r="A45" s="295" t="s">
        <v>121</v>
      </c>
      <c r="B45" s="296"/>
      <c r="C45" s="296"/>
      <c r="D45" s="296"/>
      <c r="E45" s="73">
        <v>1</v>
      </c>
      <c r="F45" s="74">
        <v>0</v>
      </c>
      <c r="G45" s="74"/>
      <c r="H45" s="74">
        <v>1</v>
      </c>
      <c r="I45" s="74"/>
      <c r="J45" s="74">
        <v>0</v>
      </c>
      <c r="K45" s="74"/>
      <c r="L45" s="75"/>
    </row>
    <row r="46" spans="1:11" ht="17.25" customHeight="1">
      <c r="A46" s="299" t="s">
        <v>122</v>
      </c>
      <c r="B46" s="300"/>
      <c r="C46" s="300"/>
      <c r="D46" s="300"/>
      <c r="E46" s="77">
        <v>1</v>
      </c>
      <c r="F46" s="78">
        <v>0</v>
      </c>
      <c r="G46" s="78"/>
      <c r="H46" s="19">
        <v>1</v>
      </c>
      <c r="I46" s="19"/>
      <c r="J46" s="19">
        <v>0</v>
      </c>
      <c r="K46" s="9"/>
    </row>
    <row r="47" spans="1:12" s="51" customFormat="1" ht="23.25" customHeight="1">
      <c r="A47" s="297" t="s">
        <v>94</v>
      </c>
      <c r="B47" s="298"/>
      <c r="C47" s="298"/>
      <c r="D47" s="298"/>
      <c r="E47" s="73">
        <v>2</v>
      </c>
      <c r="F47" s="74">
        <v>0</v>
      </c>
      <c r="G47" s="74"/>
      <c r="H47" s="74">
        <v>2</v>
      </c>
      <c r="I47" s="74"/>
      <c r="J47" s="74">
        <v>0</v>
      </c>
      <c r="K47" s="74"/>
      <c r="L47" s="75"/>
    </row>
    <row r="48" spans="1:12" s="51" customFormat="1" ht="23.25" customHeight="1">
      <c r="A48" s="295" t="s">
        <v>121</v>
      </c>
      <c r="B48" s="296"/>
      <c r="C48" s="296"/>
      <c r="D48" s="296"/>
      <c r="E48" s="73">
        <v>2</v>
      </c>
      <c r="F48" s="74">
        <v>0</v>
      </c>
      <c r="G48" s="74"/>
      <c r="H48" s="74">
        <v>2</v>
      </c>
      <c r="I48" s="74"/>
      <c r="J48" s="74">
        <v>0</v>
      </c>
      <c r="K48" s="74"/>
      <c r="L48" s="75"/>
    </row>
    <row r="49" spans="1:12" s="51" customFormat="1" ht="23.25" customHeight="1">
      <c r="A49" s="297" t="s">
        <v>95</v>
      </c>
      <c r="B49" s="298"/>
      <c r="C49" s="298"/>
      <c r="D49" s="298"/>
      <c r="E49" s="73">
        <v>31</v>
      </c>
      <c r="F49" s="74">
        <v>10</v>
      </c>
      <c r="G49" s="74"/>
      <c r="H49" s="74">
        <v>17</v>
      </c>
      <c r="I49" s="74"/>
      <c r="J49" s="74">
        <v>4</v>
      </c>
      <c r="K49" s="74"/>
      <c r="L49" s="75"/>
    </row>
    <row r="50" spans="1:12" s="51" customFormat="1" ht="23.25" customHeight="1">
      <c r="A50" s="295" t="s">
        <v>121</v>
      </c>
      <c r="B50" s="296"/>
      <c r="C50" s="296"/>
      <c r="D50" s="296"/>
      <c r="E50" s="73">
        <v>4</v>
      </c>
      <c r="F50" s="74">
        <v>1</v>
      </c>
      <c r="G50" s="74"/>
      <c r="H50" s="74">
        <v>3</v>
      </c>
      <c r="I50" s="74"/>
      <c r="J50" s="74">
        <v>0</v>
      </c>
      <c r="K50" s="74"/>
      <c r="L50" s="75"/>
    </row>
    <row r="51" spans="1:11" ht="17.25" customHeight="1">
      <c r="A51" s="299" t="s">
        <v>122</v>
      </c>
      <c r="B51" s="300"/>
      <c r="C51" s="300"/>
      <c r="D51" s="300"/>
      <c r="E51" s="77">
        <v>27</v>
      </c>
      <c r="F51" s="78">
        <v>9</v>
      </c>
      <c r="G51" s="78"/>
      <c r="H51" s="19">
        <v>14</v>
      </c>
      <c r="I51" s="19"/>
      <c r="J51" s="19">
        <v>4</v>
      </c>
      <c r="K51" s="9"/>
    </row>
    <row r="52" spans="1:12" s="51" customFormat="1" ht="23.25" customHeight="1">
      <c r="A52" s="297" t="s">
        <v>96</v>
      </c>
      <c r="B52" s="298"/>
      <c r="C52" s="298"/>
      <c r="D52" s="298"/>
      <c r="E52" s="73">
        <v>23</v>
      </c>
      <c r="F52" s="74">
        <v>6</v>
      </c>
      <c r="G52" s="74"/>
      <c r="H52" s="74">
        <v>17</v>
      </c>
      <c r="I52" s="74"/>
      <c r="J52" s="74">
        <v>0</v>
      </c>
      <c r="K52" s="74"/>
      <c r="L52" s="75"/>
    </row>
    <row r="53" spans="1:12" s="51" customFormat="1" ht="23.25" customHeight="1">
      <c r="A53" s="295" t="s">
        <v>121</v>
      </c>
      <c r="B53" s="296"/>
      <c r="C53" s="296"/>
      <c r="D53" s="296"/>
      <c r="E53" s="73">
        <v>12</v>
      </c>
      <c r="F53" s="74">
        <v>1</v>
      </c>
      <c r="G53" s="74"/>
      <c r="H53" s="74">
        <v>11</v>
      </c>
      <c r="I53" s="74"/>
      <c r="J53" s="74">
        <v>0</v>
      </c>
      <c r="K53" s="74"/>
      <c r="L53" s="75"/>
    </row>
    <row r="54" spans="1:11" ht="17.25" customHeight="1">
      <c r="A54" s="299" t="s">
        <v>122</v>
      </c>
      <c r="B54" s="300"/>
      <c r="C54" s="300"/>
      <c r="D54" s="300"/>
      <c r="E54" s="77">
        <v>11</v>
      </c>
      <c r="F54" s="78">
        <v>5</v>
      </c>
      <c r="G54" s="78"/>
      <c r="H54" s="19">
        <v>6</v>
      </c>
      <c r="I54" s="19"/>
      <c r="J54" s="19">
        <v>0</v>
      </c>
      <c r="K54" s="9"/>
    </row>
    <row r="55" spans="1:12" s="51" customFormat="1" ht="23.25" customHeight="1">
      <c r="A55" s="298" t="s">
        <v>130</v>
      </c>
      <c r="B55" s="298"/>
      <c r="C55" s="298"/>
      <c r="D55" s="298"/>
      <c r="E55" s="73">
        <v>2</v>
      </c>
      <c r="F55" s="74">
        <v>0</v>
      </c>
      <c r="G55" s="74"/>
      <c r="H55" s="74">
        <v>1</v>
      </c>
      <c r="I55" s="74"/>
      <c r="J55" s="74">
        <v>1</v>
      </c>
      <c r="K55" s="74"/>
      <c r="L55" s="75"/>
    </row>
    <row r="56" spans="1:12" s="51" customFormat="1" ht="23.25" customHeight="1">
      <c r="A56" s="295" t="s">
        <v>121</v>
      </c>
      <c r="B56" s="296"/>
      <c r="C56" s="296"/>
      <c r="D56" s="296"/>
      <c r="E56" s="73">
        <v>1</v>
      </c>
      <c r="F56" s="74">
        <v>0</v>
      </c>
      <c r="G56" s="74"/>
      <c r="H56" s="74">
        <v>1</v>
      </c>
      <c r="I56" s="74"/>
      <c r="J56" s="74">
        <v>0</v>
      </c>
      <c r="K56" s="74"/>
      <c r="L56" s="75"/>
    </row>
    <row r="57" spans="1:11" ht="17.25" customHeight="1">
      <c r="A57" s="299" t="s">
        <v>122</v>
      </c>
      <c r="B57" s="300"/>
      <c r="C57" s="300"/>
      <c r="D57" s="300"/>
      <c r="E57" s="77">
        <v>1</v>
      </c>
      <c r="F57" s="78">
        <v>0</v>
      </c>
      <c r="G57" s="78"/>
      <c r="H57" s="19">
        <v>0</v>
      </c>
      <c r="I57" s="19"/>
      <c r="J57" s="19">
        <v>1</v>
      </c>
      <c r="K57" s="9"/>
    </row>
    <row r="58" spans="1:12" s="51" customFormat="1" ht="23.25" customHeight="1">
      <c r="A58" s="297" t="s">
        <v>131</v>
      </c>
      <c r="B58" s="298"/>
      <c r="C58" s="298"/>
      <c r="D58" s="298"/>
      <c r="E58" s="80">
        <v>7</v>
      </c>
      <c r="F58" s="81">
        <v>0</v>
      </c>
      <c r="G58" s="81"/>
      <c r="H58" s="81">
        <v>7</v>
      </c>
      <c r="I58" s="81"/>
      <c r="J58" s="81">
        <v>0</v>
      </c>
      <c r="K58" s="81"/>
      <c r="L58" s="82"/>
    </row>
    <row r="59" spans="1:12" s="51" customFormat="1" ht="23.25" customHeight="1">
      <c r="A59" s="295" t="s">
        <v>121</v>
      </c>
      <c r="B59" s="296"/>
      <c r="C59" s="296"/>
      <c r="D59" s="296"/>
      <c r="E59" s="80">
        <v>7</v>
      </c>
      <c r="F59" s="81">
        <v>0</v>
      </c>
      <c r="G59" s="81"/>
      <c r="H59" s="81">
        <v>7</v>
      </c>
      <c r="I59" s="81"/>
      <c r="J59" s="81">
        <v>0</v>
      </c>
      <c r="K59" s="81"/>
      <c r="L59" s="82"/>
    </row>
    <row r="60" spans="1:12" s="51" customFormat="1" ht="23.25" customHeight="1">
      <c r="A60" s="297" t="s">
        <v>132</v>
      </c>
      <c r="B60" s="298"/>
      <c r="C60" s="298"/>
      <c r="D60" s="298"/>
      <c r="E60" s="73">
        <v>19</v>
      </c>
      <c r="F60" s="74">
        <v>6</v>
      </c>
      <c r="G60" s="74"/>
      <c r="H60" s="74">
        <v>13</v>
      </c>
      <c r="I60" s="74"/>
      <c r="J60" s="74">
        <v>0</v>
      </c>
      <c r="K60" s="74"/>
      <c r="L60" s="75"/>
    </row>
    <row r="61" spans="1:12" s="51" customFormat="1" ht="23.25" customHeight="1">
      <c r="A61" s="295" t="s">
        <v>121</v>
      </c>
      <c r="B61" s="296"/>
      <c r="C61" s="296"/>
      <c r="D61" s="296"/>
      <c r="E61" s="73">
        <v>5</v>
      </c>
      <c r="F61" s="74">
        <v>1</v>
      </c>
      <c r="G61" s="74"/>
      <c r="H61" s="74">
        <v>4</v>
      </c>
      <c r="I61" s="74"/>
      <c r="J61" s="74">
        <v>0</v>
      </c>
      <c r="K61" s="74"/>
      <c r="L61" s="75"/>
    </row>
    <row r="62" spans="1:11" ht="17.25" customHeight="1">
      <c r="A62" s="299" t="s">
        <v>122</v>
      </c>
      <c r="B62" s="300"/>
      <c r="C62" s="300"/>
      <c r="D62" s="300"/>
      <c r="E62" s="77">
        <v>14</v>
      </c>
      <c r="F62" s="78">
        <v>5</v>
      </c>
      <c r="G62" s="78"/>
      <c r="H62" s="19">
        <v>9</v>
      </c>
      <c r="I62" s="19"/>
      <c r="J62" s="19">
        <v>0</v>
      </c>
      <c r="K62" s="9"/>
    </row>
    <row r="63" spans="1:12" s="51" customFormat="1" ht="23.25" customHeight="1">
      <c r="A63" s="302" t="s">
        <v>97</v>
      </c>
      <c r="B63" s="298"/>
      <c r="C63" s="298"/>
      <c r="D63" s="298"/>
      <c r="E63" s="80">
        <v>4</v>
      </c>
      <c r="F63" s="81">
        <v>0</v>
      </c>
      <c r="G63" s="81"/>
      <c r="H63" s="81">
        <v>3</v>
      </c>
      <c r="I63" s="81"/>
      <c r="J63" s="81">
        <v>1</v>
      </c>
      <c r="K63" s="81"/>
      <c r="L63" s="82"/>
    </row>
    <row r="64" spans="1:12" s="51" customFormat="1" ht="23.25" customHeight="1">
      <c r="A64" s="295" t="s">
        <v>121</v>
      </c>
      <c r="B64" s="296"/>
      <c r="C64" s="296"/>
      <c r="D64" s="296"/>
      <c r="E64" s="80">
        <v>1</v>
      </c>
      <c r="F64" s="81">
        <v>0</v>
      </c>
      <c r="G64" s="81"/>
      <c r="H64" s="81">
        <v>1</v>
      </c>
      <c r="I64" s="81"/>
      <c r="J64" s="81">
        <v>0</v>
      </c>
      <c r="K64" s="81"/>
      <c r="L64" s="82"/>
    </row>
    <row r="65" spans="1:12" s="51" customFormat="1" ht="17.25" customHeight="1">
      <c r="A65" s="295" t="s">
        <v>122</v>
      </c>
      <c r="B65" s="296"/>
      <c r="C65" s="296"/>
      <c r="D65" s="296"/>
      <c r="E65" s="80">
        <v>3</v>
      </c>
      <c r="F65" s="81">
        <v>0</v>
      </c>
      <c r="G65" s="81"/>
      <c r="H65" s="81">
        <v>2</v>
      </c>
      <c r="I65" s="81"/>
      <c r="J65" s="81">
        <v>1</v>
      </c>
      <c r="K65" s="81"/>
      <c r="L65" s="82"/>
    </row>
    <row r="66" spans="1:12" s="51" customFormat="1" ht="23.25" customHeight="1">
      <c r="A66" s="298" t="s">
        <v>133</v>
      </c>
      <c r="B66" s="298"/>
      <c r="C66" s="298"/>
      <c r="D66" s="298"/>
      <c r="E66" s="73">
        <v>6</v>
      </c>
      <c r="F66" s="74">
        <v>1</v>
      </c>
      <c r="G66" s="74"/>
      <c r="H66" s="74">
        <v>5</v>
      </c>
      <c r="I66" s="74"/>
      <c r="J66" s="74">
        <v>0</v>
      </c>
      <c r="K66" s="74"/>
      <c r="L66" s="75"/>
    </row>
    <row r="67" spans="1:12" s="51" customFormat="1" ht="23.25" customHeight="1">
      <c r="A67" s="295" t="s">
        <v>121</v>
      </c>
      <c r="B67" s="296"/>
      <c r="C67" s="296"/>
      <c r="D67" s="296"/>
      <c r="E67" s="73">
        <v>6</v>
      </c>
      <c r="F67" s="74">
        <v>1</v>
      </c>
      <c r="G67" s="74"/>
      <c r="H67" s="74">
        <v>5</v>
      </c>
      <c r="I67" s="74"/>
      <c r="J67" s="74">
        <v>0</v>
      </c>
      <c r="K67" s="74"/>
      <c r="L67" s="75"/>
    </row>
    <row r="68" spans="1:12" s="51" customFormat="1" ht="23.25" customHeight="1">
      <c r="A68" s="297" t="s">
        <v>98</v>
      </c>
      <c r="B68" s="298"/>
      <c r="C68" s="298"/>
      <c r="D68" s="298"/>
      <c r="E68" s="73">
        <v>16</v>
      </c>
      <c r="F68" s="74">
        <v>4</v>
      </c>
      <c r="G68" s="74"/>
      <c r="H68" s="74">
        <v>11</v>
      </c>
      <c r="I68" s="74"/>
      <c r="J68" s="74">
        <v>1</v>
      </c>
      <c r="K68" s="74"/>
      <c r="L68" s="75"/>
    </row>
    <row r="69" spans="1:12" s="51" customFormat="1" ht="23.25" customHeight="1">
      <c r="A69" s="295" t="s">
        <v>121</v>
      </c>
      <c r="B69" s="296"/>
      <c r="C69" s="296"/>
      <c r="D69" s="296"/>
      <c r="E69" s="73">
        <v>3</v>
      </c>
      <c r="F69" s="74">
        <v>2</v>
      </c>
      <c r="G69" s="74"/>
      <c r="H69" s="74">
        <v>1</v>
      </c>
      <c r="I69" s="74"/>
      <c r="J69" s="74">
        <v>0</v>
      </c>
      <c r="K69" s="74"/>
      <c r="L69" s="75"/>
    </row>
    <row r="70" spans="1:11" ht="17.25" customHeight="1">
      <c r="A70" s="299" t="s">
        <v>122</v>
      </c>
      <c r="B70" s="300"/>
      <c r="C70" s="300"/>
      <c r="D70" s="300"/>
      <c r="E70" s="77">
        <v>13</v>
      </c>
      <c r="F70" s="78">
        <v>2</v>
      </c>
      <c r="G70" s="78"/>
      <c r="H70" s="19">
        <v>10</v>
      </c>
      <c r="I70" s="19"/>
      <c r="J70" s="19">
        <v>1</v>
      </c>
      <c r="K70" s="9"/>
    </row>
    <row r="71" spans="1:12" s="51" customFormat="1" ht="23.25" customHeight="1">
      <c r="A71" s="297" t="s">
        <v>99</v>
      </c>
      <c r="B71" s="298"/>
      <c r="C71" s="298"/>
      <c r="D71" s="298"/>
      <c r="E71" s="80">
        <v>1</v>
      </c>
      <c r="F71" s="81">
        <v>0</v>
      </c>
      <c r="G71" s="81"/>
      <c r="H71" s="81">
        <v>0</v>
      </c>
      <c r="I71" s="81"/>
      <c r="J71" s="81">
        <v>1</v>
      </c>
      <c r="K71" s="81"/>
      <c r="L71" s="82"/>
    </row>
    <row r="72" spans="1:12" s="51" customFormat="1" ht="23.25" customHeight="1">
      <c r="A72" s="295" t="s">
        <v>122</v>
      </c>
      <c r="B72" s="296"/>
      <c r="C72" s="296"/>
      <c r="D72" s="296"/>
      <c r="E72" s="80">
        <v>1</v>
      </c>
      <c r="F72" s="81">
        <v>0</v>
      </c>
      <c r="G72" s="81"/>
      <c r="H72" s="81">
        <v>0</v>
      </c>
      <c r="I72" s="81"/>
      <c r="J72" s="81">
        <v>1</v>
      </c>
      <c r="K72" s="81"/>
      <c r="L72" s="82"/>
    </row>
    <row r="73" spans="1:12" s="51" customFormat="1" ht="23.25" customHeight="1">
      <c r="A73" s="302" t="s">
        <v>134</v>
      </c>
      <c r="B73" s="298"/>
      <c r="C73" s="298"/>
      <c r="D73" s="298"/>
      <c r="E73" s="73">
        <v>1</v>
      </c>
      <c r="F73" s="74">
        <v>0</v>
      </c>
      <c r="G73" s="74"/>
      <c r="H73" s="74">
        <v>1</v>
      </c>
      <c r="I73" s="74"/>
      <c r="J73" s="74">
        <v>0</v>
      </c>
      <c r="K73" s="74"/>
      <c r="L73" s="75"/>
    </row>
    <row r="74" spans="1:12" s="51" customFormat="1" ht="23.25" customHeight="1">
      <c r="A74" s="295" t="s">
        <v>121</v>
      </c>
      <c r="B74" s="296"/>
      <c r="C74" s="296"/>
      <c r="D74" s="296"/>
      <c r="E74" s="73">
        <v>1</v>
      </c>
      <c r="F74" s="74">
        <v>0</v>
      </c>
      <c r="G74" s="74"/>
      <c r="H74" s="74">
        <v>1</v>
      </c>
      <c r="I74" s="74"/>
      <c r="J74" s="74">
        <v>0</v>
      </c>
      <c r="K74" s="74"/>
      <c r="L74" s="75"/>
    </row>
    <row r="75" spans="1:12" s="51" customFormat="1" ht="23.25" customHeight="1">
      <c r="A75" s="297" t="s">
        <v>135</v>
      </c>
      <c r="B75" s="298"/>
      <c r="C75" s="298"/>
      <c r="D75" s="298"/>
      <c r="E75" s="73">
        <v>5</v>
      </c>
      <c r="F75" s="74">
        <v>0</v>
      </c>
      <c r="G75" s="74"/>
      <c r="H75" s="74">
        <v>5</v>
      </c>
      <c r="I75" s="74"/>
      <c r="J75" s="74">
        <v>0</v>
      </c>
      <c r="K75" s="74"/>
      <c r="L75" s="75"/>
    </row>
    <row r="76" spans="1:12" s="51" customFormat="1" ht="23.25" customHeight="1">
      <c r="A76" s="295" t="s">
        <v>121</v>
      </c>
      <c r="B76" s="296"/>
      <c r="C76" s="296"/>
      <c r="D76" s="296"/>
      <c r="E76" s="73">
        <v>5</v>
      </c>
      <c r="F76" s="74">
        <v>0</v>
      </c>
      <c r="G76" s="74"/>
      <c r="H76" s="74">
        <v>5</v>
      </c>
      <c r="I76" s="74"/>
      <c r="J76" s="74">
        <v>0</v>
      </c>
      <c r="K76" s="74"/>
      <c r="L76" s="75"/>
    </row>
    <row r="77" spans="1:12" s="51" customFormat="1" ht="34.5" customHeight="1">
      <c r="A77" s="302" t="s">
        <v>382</v>
      </c>
      <c r="B77" s="298"/>
      <c r="C77" s="298"/>
      <c r="D77" s="298"/>
      <c r="E77" s="73">
        <v>4</v>
      </c>
      <c r="F77" s="74">
        <v>1</v>
      </c>
      <c r="G77" s="74"/>
      <c r="H77" s="74">
        <v>3</v>
      </c>
      <c r="I77" s="74"/>
      <c r="J77" s="74">
        <v>0</v>
      </c>
      <c r="K77" s="74"/>
      <c r="L77" s="75"/>
    </row>
    <row r="78" spans="1:12" s="51" customFormat="1" ht="23.25" customHeight="1">
      <c r="A78" s="295" t="s">
        <v>121</v>
      </c>
      <c r="B78" s="296"/>
      <c r="C78" s="296"/>
      <c r="D78" s="296"/>
      <c r="E78" s="73">
        <v>1</v>
      </c>
      <c r="F78" s="74">
        <v>0</v>
      </c>
      <c r="G78" s="74"/>
      <c r="H78" s="74">
        <v>1</v>
      </c>
      <c r="I78" s="74"/>
      <c r="J78" s="74">
        <v>0</v>
      </c>
      <c r="K78" s="74"/>
      <c r="L78" s="75"/>
    </row>
    <row r="79" spans="1:11" ht="17.25" customHeight="1">
      <c r="A79" s="299" t="s">
        <v>122</v>
      </c>
      <c r="B79" s="300"/>
      <c r="C79" s="300"/>
      <c r="D79" s="300"/>
      <c r="E79" s="77">
        <v>3</v>
      </c>
      <c r="F79" s="78">
        <v>1</v>
      </c>
      <c r="G79" s="78"/>
      <c r="H79" s="19">
        <v>2</v>
      </c>
      <c r="I79" s="19"/>
      <c r="J79" s="19">
        <v>0</v>
      </c>
      <c r="K79" s="9"/>
    </row>
    <row r="80" spans="1:12" s="51" customFormat="1" ht="23.25" customHeight="1">
      <c r="A80" s="297" t="s">
        <v>101</v>
      </c>
      <c r="B80" s="298"/>
      <c r="C80" s="298"/>
      <c r="D80" s="298"/>
      <c r="E80" s="80">
        <v>10</v>
      </c>
      <c r="F80" s="81">
        <v>3</v>
      </c>
      <c r="G80" s="81"/>
      <c r="H80" s="81">
        <v>6</v>
      </c>
      <c r="I80" s="81"/>
      <c r="J80" s="81">
        <v>1</v>
      </c>
      <c r="K80" s="81"/>
      <c r="L80" s="82"/>
    </row>
    <row r="81" spans="1:12" s="51" customFormat="1" ht="23.25" customHeight="1">
      <c r="A81" s="295" t="s">
        <v>122</v>
      </c>
      <c r="B81" s="296"/>
      <c r="C81" s="296"/>
      <c r="D81" s="296"/>
      <c r="E81" s="80">
        <v>10</v>
      </c>
      <c r="F81" s="81">
        <v>3</v>
      </c>
      <c r="G81" s="81"/>
      <c r="H81" s="81">
        <v>6</v>
      </c>
      <c r="I81" s="81"/>
      <c r="J81" s="81">
        <v>1</v>
      </c>
      <c r="K81" s="81"/>
      <c r="L81" s="82"/>
    </row>
    <row r="82" spans="1:12" s="51" customFormat="1" ht="23.25" customHeight="1">
      <c r="A82" s="297" t="s">
        <v>102</v>
      </c>
      <c r="B82" s="298"/>
      <c r="C82" s="298"/>
      <c r="D82" s="298"/>
      <c r="E82" s="73">
        <v>3</v>
      </c>
      <c r="F82" s="74">
        <v>0</v>
      </c>
      <c r="G82" s="74"/>
      <c r="H82" s="74">
        <v>3</v>
      </c>
      <c r="I82" s="74"/>
      <c r="J82" s="74">
        <v>0</v>
      </c>
      <c r="K82" s="74"/>
      <c r="L82" s="75"/>
    </row>
    <row r="83" spans="1:12" s="51" customFormat="1" ht="23.25" customHeight="1">
      <c r="A83" s="295" t="s">
        <v>121</v>
      </c>
      <c r="B83" s="296"/>
      <c r="C83" s="296"/>
      <c r="D83" s="296"/>
      <c r="E83" s="73">
        <v>2</v>
      </c>
      <c r="F83" s="74">
        <v>0</v>
      </c>
      <c r="G83" s="74"/>
      <c r="H83" s="74">
        <v>2</v>
      </c>
      <c r="I83" s="74"/>
      <c r="J83" s="74">
        <v>0</v>
      </c>
      <c r="K83" s="74"/>
      <c r="L83" s="75"/>
    </row>
    <row r="84" spans="1:11" ht="17.25" customHeight="1">
      <c r="A84" s="299" t="s">
        <v>122</v>
      </c>
      <c r="B84" s="300"/>
      <c r="C84" s="300"/>
      <c r="D84" s="300"/>
      <c r="E84" s="77">
        <v>1</v>
      </c>
      <c r="F84" s="78">
        <v>0</v>
      </c>
      <c r="G84" s="78"/>
      <c r="H84" s="19">
        <v>1</v>
      </c>
      <c r="I84" s="19"/>
      <c r="J84" s="19">
        <v>0</v>
      </c>
      <c r="K84" s="9"/>
    </row>
    <row r="85" spans="1:12" s="51" customFormat="1" ht="23.25" customHeight="1">
      <c r="A85" s="302" t="s">
        <v>136</v>
      </c>
      <c r="B85" s="298"/>
      <c r="C85" s="298"/>
      <c r="D85" s="298"/>
      <c r="E85" s="73">
        <v>8</v>
      </c>
      <c r="F85" s="74">
        <v>0</v>
      </c>
      <c r="G85" s="74"/>
      <c r="H85" s="74">
        <v>7</v>
      </c>
      <c r="I85" s="74"/>
      <c r="J85" s="74">
        <v>1</v>
      </c>
      <c r="K85" s="74"/>
      <c r="L85" s="75"/>
    </row>
    <row r="86" spans="1:12" s="51" customFormat="1" ht="23.25" customHeight="1">
      <c r="A86" s="295" t="s">
        <v>121</v>
      </c>
      <c r="B86" s="296"/>
      <c r="C86" s="296"/>
      <c r="D86" s="296"/>
      <c r="E86" s="73">
        <v>2</v>
      </c>
      <c r="F86" s="74">
        <v>0</v>
      </c>
      <c r="G86" s="74"/>
      <c r="H86" s="74">
        <v>2</v>
      </c>
      <c r="I86" s="74"/>
      <c r="J86" s="74">
        <v>0</v>
      </c>
      <c r="K86" s="74"/>
      <c r="L86" s="75"/>
    </row>
    <row r="87" spans="1:11" ht="17.25" customHeight="1">
      <c r="A87" s="299" t="s">
        <v>122</v>
      </c>
      <c r="B87" s="300"/>
      <c r="C87" s="300"/>
      <c r="D87" s="300"/>
      <c r="E87" s="77">
        <v>6</v>
      </c>
      <c r="F87" s="78">
        <v>0</v>
      </c>
      <c r="G87" s="78"/>
      <c r="H87" s="19">
        <v>5</v>
      </c>
      <c r="I87" s="19"/>
      <c r="J87" s="19">
        <v>1</v>
      </c>
      <c r="K87" s="9"/>
    </row>
    <row r="88" spans="1:12" s="51" customFormat="1" ht="23.25" customHeight="1">
      <c r="A88" s="297" t="s">
        <v>137</v>
      </c>
      <c r="B88" s="298"/>
      <c r="C88" s="298"/>
      <c r="D88" s="298"/>
      <c r="E88" s="73">
        <v>1</v>
      </c>
      <c r="F88" s="74">
        <v>0</v>
      </c>
      <c r="G88" s="74"/>
      <c r="H88" s="74">
        <v>1</v>
      </c>
      <c r="I88" s="74"/>
      <c r="J88" s="74">
        <v>0</v>
      </c>
      <c r="K88" s="74"/>
      <c r="L88" s="75"/>
    </row>
    <row r="89" spans="1:12" s="51" customFormat="1" ht="23.25" customHeight="1">
      <c r="A89" s="295" t="s">
        <v>121</v>
      </c>
      <c r="B89" s="296"/>
      <c r="C89" s="296"/>
      <c r="D89" s="296"/>
      <c r="E89" s="73">
        <v>1</v>
      </c>
      <c r="F89" s="74">
        <v>0</v>
      </c>
      <c r="G89" s="74"/>
      <c r="H89" s="74">
        <v>1</v>
      </c>
      <c r="I89" s="74"/>
      <c r="J89" s="74">
        <v>0</v>
      </c>
      <c r="K89" s="74"/>
      <c r="L89" s="75"/>
    </row>
    <row r="90" spans="1:12" s="51" customFormat="1" ht="34.5" customHeight="1">
      <c r="A90" s="301" t="s">
        <v>149</v>
      </c>
      <c r="B90" s="301"/>
      <c r="C90" s="301"/>
      <c r="D90" s="301"/>
      <c r="E90" s="73">
        <v>3</v>
      </c>
      <c r="F90" s="74">
        <v>0</v>
      </c>
      <c r="G90" s="74"/>
      <c r="H90" s="74">
        <v>3</v>
      </c>
      <c r="I90" s="74"/>
      <c r="J90" s="74">
        <v>0</v>
      </c>
      <c r="K90" s="74"/>
      <c r="L90" s="75"/>
    </row>
    <row r="91" spans="1:12" s="51" customFormat="1" ht="23.25" customHeight="1">
      <c r="A91" s="295" t="s">
        <v>121</v>
      </c>
      <c r="B91" s="296"/>
      <c r="C91" s="296"/>
      <c r="D91" s="296"/>
      <c r="E91" s="73">
        <v>2</v>
      </c>
      <c r="F91" s="74">
        <v>0</v>
      </c>
      <c r="G91" s="74"/>
      <c r="H91" s="74">
        <v>2</v>
      </c>
      <c r="I91" s="74"/>
      <c r="J91" s="74">
        <v>0</v>
      </c>
      <c r="K91" s="74"/>
      <c r="L91" s="75"/>
    </row>
    <row r="92" spans="1:11" ht="17.25" customHeight="1">
      <c r="A92" s="299" t="s">
        <v>122</v>
      </c>
      <c r="B92" s="300"/>
      <c r="C92" s="300"/>
      <c r="D92" s="300"/>
      <c r="E92" s="77">
        <v>1</v>
      </c>
      <c r="F92" s="78">
        <v>0</v>
      </c>
      <c r="G92" s="78"/>
      <c r="H92" s="19">
        <v>1</v>
      </c>
      <c r="I92" s="19"/>
      <c r="J92" s="19">
        <v>0</v>
      </c>
      <c r="K92" s="9"/>
    </row>
    <row r="93" spans="1:12" s="51" customFormat="1" ht="23.25" customHeight="1">
      <c r="A93" s="297" t="s">
        <v>103</v>
      </c>
      <c r="B93" s="297"/>
      <c r="C93" s="297"/>
      <c r="D93" s="297"/>
      <c r="E93" s="73">
        <v>10</v>
      </c>
      <c r="F93" s="74">
        <v>2</v>
      </c>
      <c r="G93" s="74"/>
      <c r="H93" s="74">
        <v>8</v>
      </c>
      <c r="I93" s="74"/>
      <c r="J93" s="74">
        <v>0</v>
      </c>
      <c r="K93" s="74"/>
      <c r="L93" s="75"/>
    </row>
    <row r="94" spans="1:12" s="51" customFormat="1" ht="23.25" customHeight="1">
      <c r="A94" s="295" t="s">
        <v>121</v>
      </c>
      <c r="B94" s="296"/>
      <c r="C94" s="296"/>
      <c r="D94" s="296"/>
      <c r="E94" s="73">
        <v>3</v>
      </c>
      <c r="F94" s="74">
        <v>1</v>
      </c>
      <c r="G94" s="74"/>
      <c r="H94" s="74">
        <v>2</v>
      </c>
      <c r="I94" s="74"/>
      <c r="J94" s="74">
        <v>0</v>
      </c>
      <c r="K94" s="74"/>
      <c r="L94" s="75"/>
    </row>
    <row r="95" spans="1:11" ht="17.25" customHeight="1">
      <c r="A95" s="299" t="s">
        <v>122</v>
      </c>
      <c r="B95" s="300"/>
      <c r="C95" s="300"/>
      <c r="D95" s="300"/>
      <c r="E95" s="77">
        <v>7</v>
      </c>
      <c r="F95" s="78">
        <v>1</v>
      </c>
      <c r="G95" s="78"/>
      <c r="H95" s="19">
        <v>6</v>
      </c>
      <c r="I95" s="19"/>
      <c r="J95" s="19">
        <v>0</v>
      </c>
      <c r="K95" s="9"/>
    </row>
    <row r="96" spans="1:12" s="51" customFormat="1" ht="23.25" customHeight="1">
      <c r="A96" s="297" t="s">
        <v>139</v>
      </c>
      <c r="B96" s="298"/>
      <c r="C96" s="298"/>
      <c r="D96" s="298"/>
      <c r="E96" s="80">
        <v>2</v>
      </c>
      <c r="F96" s="81">
        <v>1</v>
      </c>
      <c r="G96" s="81"/>
      <c r="H96" s="81">
        <v>1</v>
      </c>
      <c r="I96" s="81"/>
      <c r="J96" s="81">
        <v>0</v>
      </c>
      <c r="K96" s="81"/>
      <c r="L96" s="82"/>
    </row>
    <row r="97" spans="1:12" s="51" customFormat="1" ht="23.25" customHeight="1">
      <c r="A97" s="295" t="s">
        <v>121</v>
      </c>
      <c r="B97" s="296"/>
      <c r="C97" s="296"/>
      <c r="D97" s="296"/>
      <c r="E97" s="80">
        <v>1</v>
      </c>
      <c r="F97" s="81">
        <v>0</v>
      </c>
      <c r="G97" s="81"/>
      <c r="H97" s="81">
        <v>1</v>
      </c>
      <c r="I97" s="81"/>
      <c r="J97" s="81">
        <v>0</v>
      </c>
      <c r="K97" s="81"/>
      <c r="L97" s="82"/>
    </row>
    <row r="98" spans="1:12" s="51" customFormat="1" ht="17.25" customHeight="1">
      <c r="A98" s="295" t="s">
        <v>122</v>
      </c>
      <c r="B98" s="296"/>
      <c r="C98" s="296"/>
      <c r="D98" s="296"/>
      <c r="E98" s="80">
        <v>1</v>
      </c>
      <c r="F98" s="81">
        <v>1</v>
      </c>
      <c r="G98" s="81"/>
      <c r="H98" s="81">
        <v>0</v>
      </c>
      <c r="I98" s="81"/>
      <c r="J98" s="81">
        <v>0</v>
      </c>
      <c r="K98" s="81"/>
      <c r="L98" s="82"/>
    </row>
    <row r="99" spans="1:12" s="51" customFormat="1" ht="23.25" customHeight="1">
      <c r="A99" s="297" t="s">
        <v>140</v>
      </c>
      <c r="B99" s="298"/>
      <c r="C99" s="298"/>
      <c r="D99" s="298"/>
      <c r="E99" s="73">
        <v>2</v>
      </c>
      <c r="F99" s="74">
        <v>0</v>
      </c>
      <c r="G99" s="74"/>
      <c r="H99" s="74">
        <v>2</v>
      </c>
      <c r="I99" s="74"/>
      <c r="J99" s="74">
        <v>0</v>
      </c>
      <c r="K99" s="74"/>
      <c r="L99" s="75"/>
    </row>
    <row r="100" spans="1:12" s="51" customFormat="1" ht="23.25" customHeight="1">
      <c r="A100" s="295" t="s">
        <v>121</v>
      </c>
      <c r="B100" s="296"/>
      <c r="C100" s="296"/>
      <c r="D100" s="296"/>
      <c r="E100" s="73">
        <v>2</v>
      </c>
      <c r="F100" s="74">
        <v>0</v>
      </c>
      <c r="G100" s="74"/>
      <c r="H100" s="74">
        <v>2</v>
      </c>
      <c r="I100" s="74"/>
      <c r="J100" s="74">
        <v>0</v>
      </c>
      <c r="K100" s="74"/>
      <c r="L100" s="75"/>
    </row>
    <row r="101" spans="1:12" s="51" customFormat="1" ht="23.25" customHeight="1">
      <c r="A101" s="297" t="s">
        <v>141</v>
      </c>
      <c r="B101" s="298"/>
      <c r="C101" s="298"/>
      <c r="D101" s="298"/>
      <c r="E101" s="73">
        <v>1</v>
      </c>
      <c r="F101" s="74">
        <v>1</v>
      </c>
      <c r="G101" s="74"/>
      <c r="H101" s="74">
        <v>0</v>
      </c>
      <c r="I101" s="74"/>
      <c r="J101" s="74">
        <v>0</v>
      </c>
      <c r="K101" s="74"/>
      <c r="L101" s="75"/>
    </row>
    <row r="102" spans="1:12" s="51" customFormat="1" ht="23.25" customHeight="1">
      <c r="A102" s="295" t="s">
        <v>121</v>
      </c>
      <c r="B102" s="296"/>
      <c r="C102" s="296"/>
      <c r="D102" s="296"/>
      <c r="E102" s="73">
        <v>1</v>
      </c>
      <c r="F102" s="74">
        <v>1</v>
      </c>
      <c r="G102" s="74"/>
      <c r="H102" s="74">
        <v>0</v>
      </c>
      <c r="I102" s="74"/>
      <c r="J102" s="74">
        <v>0</v>
      </c>
      <c r="K102" s="74"/>
      <c r="L102" s="75"/>
    </row>
    <row r="103" spans="1:12" s="51" customFormat="1" ht="23.25" customHeight="1">
      <c r="A103" s="297" t="s">
        <v>104</v>
      </c>
      <c r="B103" s="298"/>
      <c r="C103" s="298"/>
      <c r="D103" s="298"/>
      <c r="E103" s="80">
        <v>14</v>
      </c>
      <c r="F103" s="81">
        <v>3</v>
      </c>
      <c r="G103" s="81"/>
      <c r="H103" s="81">
        <v>8</v>
      </c>
      <c r="I103" s="81"/>
      <c r="J103" s="81">
        <v>3</v>
      </c>
      <c r="K103" s="81"/>
      <c r="L103" s="82"/>
    </row>
    <row r="104" spans="1:12" s="51" customFormat="1" ht="23.25" customHeight="1">
      <c r="A104" s="295" t="s">
        <v>122</v>
      </c>
      <c r="B104" s="296"/>
      <c r="C104" s="296"/>
      <c r="D104" s="296"/>
      <c r="E104" s="80">
        <v>14</v>
      </c>
      <c r="F104" s="81">
        <v>3</v>
      </c>
      <c r="G104" s="81"/>
      <c r="H104" s="81">
        <v>8</v>
      </c>
      <c r="I104" s="81"/>
      <c r="J104" s="81">
        <v>3</v>
      </c>
      <c r="K104" s="81"/>
      <c r="L104" s="82"/>
    </row>
    <row r="105" spans="1:12" s="51" customFormat="1" ht="23.25" customHeight="1">
      <c r="A105" s="297" t="s">
        <v>142</v>
      </c>
      <c r="B105" s="298"/>
      <c r="C105" s="298"/>
      <c r="D105" s="298"/>
      <c r="E105" s="73">
        <v>1</v>
      </c>
      <c r="F105" s="74">
        <v>1</v>
      </c>
      <c r="G105" s="74"/>
      <c r="H105" s="74">
        <v>0</v>
      </c>
      <c r="I105" s="74"/>
      <c r="J105" s="74">
        <v>0</v>
      </c>
      <c r="K105" s="74"/>
      <c r="L105" s="75"/>
    </row>
    <row r="106" spans="1:12" s="51" customFormat="1" ht="23.25" customHeight="1">
      <c r="A106" s="295" t="s">
        <v>121</v>
      </c>
      <c r="B106" s="296"/>
      <c r="C106" s="296"/>
      <c r="D106" s="296"/>
      <c r="E106" s="73">
        <v>1</v>
      </c>
      <c r="F106" s="74">
        <v>1</v>
      </c>
      <c r="G106" s="74"/>
      <c r="H106" s="74">
        <v>0</v>
      </c>
      <c r="I106" s="74"/>
      <c r="J106" s="74">
        <v>0</v>
      </c>
      <c r="K106" s="74"/>
      <c r="L106" s="75"/>
    </row>
    <row r="107" spans="1:12" s="51" customFormat="1" ht="23.25" customHeight="1">
      <c r="A107" s="297" t="s">
        <v>143</v>
      </c>
      <c r="B107" s="298"/>
      <c r="C107" s="298"/>
      <c r="D107" s="298"/>
      <c r="E107" s="73">
        <v>5</v>
      </c>
      <c r="F107" s="74">
        <v>0</v>
      </c>
      <c r="G107" s="74"/>
      <c r="H107" s="74">
        <v>3</v>
      </c>
      <c r="I107" s="74"/>
      <c r="J107" s="74">
        <v>2</v>
      </c>
      <c r="K107" s="74"/>
      <c r="L107" s="75"/>
    </row>
    <row r="108" spans="1:12" s="51" customFormat="1" ht="23.25" customHeight="1">
      <c r="A108" s="295" t="s">
        <v>121</v>
      </c>
      <c r="B108" s="296"/>
      <c r="C108" s="296"/>
      <c r="D108" s="296"/>
      <c r="E108" s="73">
        <v>1</v>
      </c>
      <c r="F108" s="74">
        <v>0</v>
      </c>
      <c r="G108" s="74"/>
      <c r="H108" s="74">
        <v>1</v>
      </c>
      <c r="I108" s="74"/>
      <c r="J108" s="74">
        <v>0</v>
      </c>
      <c r="K108" s="74"/>
      <c r="L108" s="75"/>
    </row>
    <row r="109" spans="1:11" ht="17.25" customHeight="1">
      <c r="A109" s="299" t="s">
        <v>122</v>
      </c>
      <c r="B109" s="300"/>
      <c r="C109" s="300"/>
      <c r="D109" s="300"/>
      <c r="E109" s="77">
        <v>4</v>
      </c>
      <c r="F109" s="78">
        <v>0</v>
      </c>
      <c r="G109" s="78"/>
      <c r="H109" s="19">
        <v>2</v>
      </c>
      <c r="I109" s="19"/>
      <c r="J109" s="19">
        <v>2</v>
      </c>
      <c r="K109" s="9"/>
    </row>
    <row r="110" spans="1:11" ht="17.25" customHeight="1">
      <c r="A110" s="212"/>
      <c r="B110" s="212"/>
      <c r="C110" s="212"/>
      <c r="D110" s="212"/>
      <c r="E110" s="85"/>
      <c r="F110" s="10"/>
      <c r="G110" s="10"/>
      <c r="H110" s="10"/>
      <c r="I110" s="10"/>
      <c r="J110" s="10"/>
      <c r="K110" s="10"/>
    </row>
    <row r="111" spans="1:11" ht="11.25" customHeight="1">
      <c r="A111" s="9"/>
      <c r="B111" s="9"/>
      <c r="C111" s="9"/>
      <c r="D111" s="9"/>
      <c r="E111" s="9"/>
      <c r="F111" s="9"/>
      <c r="G111" s="9"/>
      <c r="H111" s="9"/>
      <c r="I111" s="9"/>
      <c r="J111" s="9"/>
      <c r="K111" s="38"/>
    </row>
    <row r="112" ht="11.25" hidden="1">
      <c r="A112" s="9" t="s">
        <v>2</v>
      </c>
    </row>
  </sheetData>
  <sheetProtection/>
  <mergeCells count="105">
    <mergeCell ref="A19:D19"/>
    <mergeCell ref="J2:K2"/>
    <mergeCell ref="A2:I2"/>
    <mergeCell ref="A3:I3"/>
    <mergeCell ref="A4:I4"/>
    <mergeCell ref="A5:I5"/>
    <mergeCell ref="A8:D11"/>
    <mergeCell ref="E8:K8"/>
    <mergeCell ref="A13:D13"/>
    <mergeCell ref="A14:D14"/>
    <mergeCell ref="A15:D15"/>
    <mergeCell ref="A16:D16"/>
    <mergeCell ref="A17:D17"/>
    <mergeCell ref="A18:D18"/>
    <mergeCell ref="A20:D20"/>
    <mergeCell ref="A21:D21"/>
    <mergeCell ref="A25:D25"/>
    <mergeCell ref="A26:D26"/>
    <mergeCell ref="A27:D27"/>
    <mergeCell ref="A29:D29"/>
    <mergeCell ref="A22:D22"/>
    <mergeCell ref="A23:D23"/>
    <mergeCell ref="A24:D24"/>
    <mergeCell ref="A30:D30"/>
    <mergeCell ref="A31:D31"/>
    <mergeCell ref="A28:D28"/>
    <mergeCell ref="A32:D32"/>
    <mergeCell ref="A33:D33"/>
    <mergeCell ref="A37:D37"/>
    <mergeCell ref="A34:D34"/>
    <mergeCell ref="A35:D35"/>
    <mergeCell ref="A36:D36"/>
    <mergeCell ref="A38:D38"/>
    <mergeCell ref="A39:D39"/>
    <mergeCell ref="A41:D41"/>
    <mergeCell ref="A42:D42"/>
    <mergeCell ref="A43:D43"/>
    <mergeCell ref="A40:D40"/>
    <mergeCell ref="A44:D44"/>
    <mergeCell ref="A45:D45"/>
    <mergeCell ref="A49:D49"/>
    <mergeCell ref="A46:D46"/>
    <mergeCell ref="A47:D47"/>
    <mergeCell ref="A48:D48"/>
    <mergeCell ref="A50:D50"/>
    <mergeCell ref="A51:D51"/>
    <mergeCell ref="A52:D52"/>
    <mergeCell ref="A53:D53"/>
    <mergeCell ref="A54:D54"/>
    <mergeCell ref="A55:D55"/>
    <mergeCell ref="A56:D56"/>
    <mergeCell ref="A57:D57"/>
    <mergeCell ref="A58:D58"/>
    <mergeCell ref="A59:D59"/>
    <mergeCell ref="A60:D60"/>
    <mergeCell ref="A73:D73"/>
    <mergeCell ref="A69:D69"/>
    <mergeCell ref="A70:D70"/>
    <mergeCell ref="A71:D71"/>
    <mergeCell ref="A72:D72"/>
    <mergeCell ref="A74:D74"/>
    <mergeCell ref="A75:D75"/>
    <mergeCell ref="A61:D61"/>
    <mergeCell ref="A62:D62"/>
    <mergeCell ref="A63:D63"/>
    <mergeCell ref="A64:D64"/>
    <mergeCell ref="A65:D65"/>
    <mergeCell ref="A66:D66"/>
    <mergeCell ref="A67:D67"/>
    <mergeCell ref="A68:D68"/>
    <mergeCell ref="A76:D76"/>
    <mergeCell ref="A77:D77"/>
    <mergeCell ref="A78:D78"/>
    <mergeCell ref="A79:D79"/>
    <mergeCell ref="A80:D80"/>
    <mergeCell ref="A81:D81"/>
    <mergeCell ref="A104:D104"/>
    <mergeCell ref="A92:D92"/>
    <mergeCell ref="A93:D93"/>
    <mergeCell ref="A94:D94"/>
    <mergeCell ref="A82:D82"/>
    <mergeCell ref="A83:D83"/>
    <mergeCell ref="A84:D84"/>
    <mergeCell ref="A85:D85"/>
    <mergeCell ref="A86:D86"/>
    <mergeCell ref="A87:D87"/>
    <mergeCell ref="A95:D95"/>
    <mergeCell ref="A96:D96"/>
    <mergeCell ref="A97:D97"/>
    <mergeCell ref="A98:D98"/>
    <mergeCell ref="A99:D99"/>
    <mergeCell ref="A88:D88"/>
    <mergeCell ref="A89:D89"/>
    <mergeCell ref="A90:D90"/>
    <mergeCell ref="A91:D91"/>
    <mergeCell ref="A106:D106"/>
    <mergeCell ref="A107:D107"/>
    <mergeCell ref="A108:D108"/>
    <mergeCell ref="A109:D109"/>
    <mergeCell ref="A110:D110"/>
    <mergeCell ref="A100:D100"/>
    <mergeCell ref="A101:D101"/>
    <mergeCell ref="A102:D102"/>
    <mergeCell ref="A103:D103"/>
    <mergeCell ref="A105:D105"/>
  </mergeCells>
  <hyperlinks>
    <hyperlink ref="J2:K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Footer>&amp;R&amp;P/&amp;N</oddFooter>
  </headerFooter>
</worksheet>
</file>

<file path=xl/worksheets/sheet13.xml><?xml version="1.0" encoding="utf-8"?>
<worksheet xmlns="http://schemas.openxmlformats.org/spreadsheetml/2006/main" xmlns:r="http://schemas.openxmlformats.org/officeDocument/2006/relationships">
  <dimension ref="A2:AC126"/>
  <sheetViews>
    <sheetView showGridLines="0" showRowColHeaders="0" zoomScalePageLayoutView="0" workbookViewId="0" topLeftCell="A1">
      <pane xSplit="4" ySplit="12" topLeftCell="E13" activePane="bottomRight" state="frozen"/>
      <selection pane="topLeft" activeCell="A1" sqref="A1"/>
      <selection pane="topRight" activeCell="E1" sqref="E1"/>
      <selection pane="bottomLeft" activeCell="A13" sqref="A13"/>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15.33203125" style="0" customWidth="1"/>
    <col min="5" max="5" width="8.16015625" style="0" customWidth="1"/>
    <col min="6" max="6" width="9.66015625" style="0" customWidth="1"/>
    <col min="7" max="7" width="2.66015625" style="0" customWidth="1"/>
    <col min="8" max="8" width="12" style="0" customWidth="1"/>
    <col min="9" max="9" width="2.5" style="0" customWidth="1"/>
    <col min="10" max="10" width="9.16015625" style="0" customWidth="1"/>
    <col min="11" max="11" width="2.5" style="0" customWidth="1"/>
    <col min="12" max="12" width="2.83203125" style="0" customWidth="1"/>
    <col min="13" max="13" width="7" style="0" customWidth="1"/>
    <col min="14" max="14" width="9.83203125" style="0" customWidth="1"/>
    <col min="15" max="15" width="2.5" style="0" customWidth="1"/>
    <col min="16" max="16" width="10.83203125" style="0" customWidth="1"/>
    <col min="17" max="17" width="2.5" style="0" customWidth="1"/>
    <col min="18" max="18" width="8.66015625" style="0" customWidth="1"/>
    <col min="19" max="19" width="2.5" style="0" customWidth="1"/>
    <col min="20" max="20" width="18.83203125" style="0" hidden="1" customWidth="1"/>
    <col min="21" max="21" width="20" style="0" hidden="1" customWidth="1"/>
    <col min="22" max="16384" width="0" style="0" hidden="1" customWidth="1"/>
  </cols>
  <sheetData>
    <row r="1" ht="15.75" customHeight="1"/>
    <row r="2" spans="1:21" ht="12.75">
      <c r="A2" s="257" t="s">
        <v>109</v>
      </c>
      <c r="B2" s="258"/>
      <c r="C2" s="258"/>
      <c r="D2" s="258"/>
      <c r="E2" s="258"/>
      <c r="F2" s="258"/>
      <c r="G2" s="258"/>
      <c r="H2" s="258"/>
      <c r="I2" s="258"/>
      <c r="J2" s="258"/>
      <c r="K2" s="258"/>
      <c r="L2" s="258"/>
      <c r="M2" s="258"/>
      <c r="N2" s="258"/>
      <c r="O2" s="86"/>
      <c r="P2" s="246" t="s">
        <v>225</v>
      </c>
      <c r="Q2" s="246"/>
      <c r="R2" s="246"/>
      <c r="S2" s="246"/>
      <c r="T2" t="s">
        <v>2</v>
      </c>
      <c r="U2" s="1"/>
    </row>
    <row r="3" spans="1:21" ht="12.75" customHeight="1">
      <c r="A3" s="217" t="s">
        <v>111</v>
      </c>
      <c r="B3" s="218"/>
      <c r="C3" s="218"/>
      <c r="D3" s="218"/>
      <c r="E3" s="218"/>
      <c r="F3" s="218"/>
      <c r="G3" s="218"/>
      <c r="H3" s="218"/>
      <c r="I3" s="218"/>
      <c r="J3" s="218"/>
      <c r="K3" s="218"/>
      <c r="L3" s="218"/>
      <c r="M3" s="218"/>
      <c r="N3" s="218"/>
      <c r="O3" s="86"/>
      <c r="P3" s="86"/>
      <c r="Q3" s="86"/>
      <c r="R3" s="86"/>
      <c r="S3" s="12" t="s">
        <v>144</v>
      </c>
      <c r="U3" s="1"/>
    </row>
    <row r="4" spans="1:19" ht="12.75">
      <c r="A4" s="305" t="s">
        <v>113</v>
      </c>
      <c r="B4" s="306"/>
      <c r="C4" s="306"/>
      <c r="D4" s="306"/>
      <c r="E4" s="306"/>
      <c r="F4" s="306"/>
      <c r="G4" s="306"/>
      <c r="H4" s="306"/>
      <c r="I4" s="306"/>
      <c r="J4" s="306"/>
      <c r="K4" s="306"/>
      <c r="L4" s="306"/>
      <c r="M4" s="306"/>
      <c r="N4" s="306"/>
      <c r="O4" s="87"/>
      <c r="P4" s="87"/>
      <c r="Q4" s="87"/>
      <c r="R4" s="87"/>
      <c r="S4" s="2"/>
    </row>
    <row r="5" spans="1:19" ht="12.75">
      <c r="A5" s="257">
        <v>2011</v>
      </c>
      <c r="B5" s="258"/>
      <c r="C5" s="258"/>
      <c r="D5" s="258"/>
      <c r="E5" s="258"/>
      <c r="F5" s="258"/>
      <c r="G5" s="258"/>
      <c r="H5" s="258"/>
      <c r="I5" s="258"/>
      <c r="J5" s="258"/>
      <c r="K5" s="258"/>
      <c r="L5" s="258"/>
      <c r="M5" s="258"/>
      <c r="N5" s="258"/>
      <c r="O5" s="86"/>
      <c r="P5" s="86"/>
      <c r="Q5" s="86"/>
      <c r="R5" s="86"/>
      <c r="S5" s="86"/>
    </row>
    <row r="6" spans="1:19" ht="11.25">
      <c r="A6" s="4"/>
      <c r="B6" s="4"/>
      <c r="C6" s="4"/>
      <c r="D6" s="4"/>
      <c r="E6" s="4"/>
      <c r="F6" s="4"/>
      <c r="G6" s="4"/>
      <c r="H6" s="4"/>
      <c r="I6" s="4"/>
      <c r="J6" s="4"/>
      <c r="K6" s="4"/>
      <c r="L6" s="4"/>
      <c r="M6" s="4"/>
      <c r="N6" s="4"/>
      <c r="O6" s="4"/>
      <c r="P6" s="4"/>
      <c r="Q6" s="4"/>
      <c r="R6" s="4"/>
      <c r="S6" s="4"/>
    </row>
    <row r="7" ht="1.5" customHeight="1"/>
    <row r="8" spans="1:19" ht="22.5" customHeight="1">
      <c r="A8" s="221" t="s">
        <v>114</v>
      </c>
      <c r="B8" s="233"/>
      <c r="C8" s="233"/>
      <c r="D8" s="233"/>
      <c r="E8" s="227" t="s">
        <v>145</v>
      </c>
      <c r="F8" s="227"/>
      <c r="G8" s="227"/>
      <c r="H8" s="227"/>
      <c r="I8" s="227"/>
      <c r="J8" s="227"/>
      <c r="K8" s="227"/>
      <c r="L8" s="14"/>
      <c r="M8" s="228" t="s">
        <v>146</v>
      </c>
      <c r="N8" s="228"/>
      <c r="O8" s="228"/>
      <c r="P8" s="228"/>
      <c r="Q8" s="228"/>
      <c r="R8" s="228"/>
      <c r="S8" s="228"/>
    </row>
    <row r="9" spans="1:19" ht="1.5" customHeight="1">
      <c r="A9" s="233"/>
      <c r="B9" s="233"/>
      <c r="C9" s="233"/>
      <c r="D9" s="233"/>
      <c r="E9" s="8"/>
      <c r="F9" s="66"/>
      <c r="G9" s="66"/>
      <c r="H9" s="66"/>
      <c r="I9" s="66"/>
      <c r="J9" s="8"/>
      <c r="K9" s="8"/>
      <c r="L9" s="41"/>
      <c r="M9" s="66"/>
      <c r="N9" s="66"/>
      <c r="O9" s="66"/>
      <c r="P9" s="66"/>
      <c r="Q9" s="66"/>
      <c r="R9" s="66"/>
      <c r="S9" s="66"/>
    </row>
    <row r="10" spans="1:19" ht="1.5" customHeight="1">
      <c r="A10" s="233"/>
      <c r="B10" s="233"/>
      <c r="C10" s="233"/>
      <c r="D10" s="233"/>
      <c r="E10" s="6"/>
      <c r="F10" s="67"/>
      <c r="G10" s="67"/>
      <c r="H10" s="67"/>
      <c r="I10" s="67"/>
      <c r="J10" s="6"/>
      <c r="K10" s="6"/>
      <c r="L10" s="6"/>
      <c r="M10" s="67"/>
      <c r="N10" s="67"/>
      <c r="O10" s="67"/>
      <c r="P10" s="67"/>
      <c r="Q10" s="67"/>
      <c r="R10" s="67"/>
      <c r="S10" s="67"/>
    </row>
    <row r="11" spans="1:19" ht="11.25" customHeight="1">
      <c r="A11" s="233"/>
      <c r="B11" s="233"/>
      <c r="C11" s="233"/>
      <c r="D11" s="233"/>
      <c r="E11" s="68" t="s">
        <v>7</v>
      </c>
      <c r="F11" s="5" t="s">
        <v>116</v>
      </c>
      <c r="G11" s="69" t="s">
        <v>35</v>
      </c>
      <c r="H11" s="5" t="s">
        <v>117</v>
      </c>
      <c r="I11" s="62" t="s">
        <v>118</v>
      </c>
      <c r="J11" s="5" t="s">
        <v>119</v>
      </c>
      <c r="K11" s="69" t="s">
        <v>120</v>
      </c>
      <c r="L11" s="69"/>
      <c r="M11" s="68" t="s">
        <v>7</v>
      </c>
      <c r="N11" s="5" t="s">
        <v>116</v>
      </c>
      <c r="O11" s="69" t="s">
        <v>35</v>
      </c>
      <c r="P11" s="5" t="s">
        <v>117</v>
      </c>
      <c r="Q11" s="62" t="s">
        <v>118</v>
      </c>
      <c r="R11" s="5" t="s">
        <v>119</v>
      </c>
      <c r="S11" s="69" t="s">
        <v>120</v>
      </c>
    </row>
    <row r="12" spans="1:19" ht="1.5" customHeight="1">
      <c r="A12" s="7"/>
      <c r="B12" s="7"/>
      <c r="C12" s="7"/>
      <c r="D12" s="7"/>
      <c r="E12" s="7"/>
      <c r="F12" s="7"/>
      <c r="G12" s="7"/>
      <c r="H12" s="7"/>
      <c r="I12" s="7"/>
      <c r="J12" s="7"/>
      <c r="K12" s="7"/>
      <c r="L12" s="7"/>
      <c r="M12" s="7"/>
      <c r="N12" s="7"/>
      <c r="O12" s="7"/>
      <c r="P12" s="7"/>
      <c r="Q12" s="7"/>
      <c r="R12" s="7"/>
      <c r="S12" s="7"/>
    </row>
    <row r="13" spans="1:21" ht="23.25" customHeight="1">
      <c r="A13" s="247" t="s">
        <v>85</v>
      </c>
      <c r="B13" s="248"/>
      <c r="C13" s="248"/>
      <c r="D13" s="248"/>
      <c r="E13" s="88">
        <v>7907.757661120501</v>
      </c>
      <c r="F13" s="88">
        <v>2940.0105000000003</v>
      </c>
      <c r="G13" s="88"/>
      <c r="H13" s="88">
        <v>4863.0633611205</v>
      </c>
      <c r="I13" s="88"/>
      <c r="J13" s="88">
        <v>104.68379999999999</v>
      </c>
      <c r="K13" s="88"/>
      <c r="L13" s="88"/>
      <c r="M13" s="88">
        <v>238.5945181784</v>
      </c>
      <c r="N13" s="88">
        <v>92.70401417760002</v>
      </c>
      <c r="O13" s="88"/>
      <c r="P13" s="88">
        <v>142.34042810004786</v>
      </c>
      <c r="Q13" s="88"/>
      <c r="R13" s="88">
        <v>3.55007590069488</v>
      </c>
      <c r="S13" s="89"/>
      <c r="T13" s="90"/>
      <c r="U13" s="91"/>
    </row>
    <row r="14" spans="1:27" ht="23.25" customHeight="1">
      <c r="A14" s="299" t="s">
        <v>121</v>
      </c>
      <c r="B14" s="300"/>
      <c r="C14" s="300"/>
      <c r="D14" s="300"/>
      <c r="E14" s="88">
        <v>6872.417068523</v>
      </c>
      <c r="F14" s="92">
        <v>2762.05</v>
      </c>
      <c r="G14" s="92"/>
      <c r="H14" s="92">
        <v>4110.367068523</v>
      </c>
      <c r="I14" s="92"/>
      <c r="J14" s="92">
        <v>0</v>
      </c>
      <c r="K14" s="88"/>
      <c r="L14" s="88"/>
      <c r="M14" s="88">
        <v>212.48012498284788</v>
      </c>
      <c r="N14" s="92">
        <v>87.1040088</v>
      </c>
      <c r="O14" s="92"/>
      <c r="P14" s="92">
        <v>125.37579618284792</v>
      </c>
      <c r="Q14" s="92"/>
      <c r="R14" s="92">
        <v>0</v>
      </c>
      <c r="S14" s="93"/>
      <c r="T14" s="80"/>
      <c r="U14" s="80"/>
      <c r="V14" s="94"/>
      <c r="W14" s="94"/>
      <c r="X14" s="94"/>
      <c r="Y14" s="94"/>
      <c r="Z14" s="94"/>
      <c r="AA14" s="51"/>
    </row>
    <row r="15" spans="1:27" ht="17.25" customHeight="1">
      <c r="A15" s="299" t="s">
        <v>122</v>
      </c>
      <c r="B15" s="300"/>
      <c r="C15" s="300"/>
      <c r="D15" s="300"/>
      <c r="E15" s="95">
        <v>1035.3405925975</v>
      </c>
      <c r="F15" s="96">
        <v>177.9605</v>
      </c>
      <c r="G15" s="96"/>
      <c r="H15" s="96">
        <v>752.6962925974999</v>
      </c>
      <c r="I15" s="96"/>
      <c r="J15" s="96">
        <v>104.68379999999999</v>
      </c>
      <c r="K15" s="95"/>
      <c r="L15" s="95"/>
      <c r="M15" s="95">
        <v>26.114713195494872</v>
      </c>
      <c r="N15" s="96">
        <v>5.6000053776000005</v>
      </c>
      <c r="O15" s="96"/>
      <c r="P15" s="96">
        <v>16.9646319172</v>
      </c>
      <c r="Q15" s="96"/>
      <c r="R15" s="96">
        <v>3.55007590069488</v>
      </c>
      <c r="S15" s="97"/>
      <c r="T15" s="73"/>
      <c r="U15" s="73"/>
      <c r="V15" s="98"/>
      <c r="W15" s="98"/>
      <c r="X15" s="98"/>
      <c r="Y15" s="98"/>
      <c r="Z15" s="98"/>
      <c r="AA15" s="73"/>
    </row>
    <row r="16" spans="1:29" s="51" customFormat="1" ht="23.25" customHeight="1">
      <c r="A16" s="303" t="s">
        <v>89</v>
      </c>
      <c r="B16" s="303"/>
      <c r="C16" s="303"/>
      <c r="D16" s="303"/>
      <c r="E16" s="97">
        <v>81.51</v>
      </c>
      <c r="F16" s="99">
        <v>80</v>
      </c>
      <c r="G16" s="99"/>
      <c r="H16" s="99">
        <v>1.51</v>
      </c>
      <c r="I16" s="99"/>
      <c r="J16" s="99">
        <v>0</v>
      </c>
      <c r="K16" s="99"/>
      <c r="L16" s="99"/>
      <c r="M16" s="97">
        <v>2.5709013599999997</v>
      </c>
      <c r="N16" s="99">
        <v>2.52288</v>
      </c>
      <c r="O16" s="99"/>
      <c r="P16" s="99">
        <v>0.04802136</v>
      </c>
      <c r="Q16" s="99"/>
      <c r="R16" s="99">
        <v>0</v>
      </c>
      <c r="S16" s="99"/>
      <c r="T16" s="100"/>
      <c r="U16" s="73"/>
      <c r="V16" s="74"/>
      <c r="W16" s="74"/>
      <c r="X16" s="74"/>
      <c r="Y16" s="74"/>
      <c r="Z16" s="74"/>
      <c r="AA16" s="101"/>
      <c r="AC16" s="76"/>
    </row>
    <row r="17" spans="1:29" s="51" customFormat="1" ht="23.25" customHeight="1">
      <c r="A17" s="295" t="s">
        <v>121</v>
      </c>
      <c r="B17" s="296"/>
      <c r="C17" s="296"/>
      <c r="D17" s="296"/>
      <c r="E17" s="97">
        <v>81.01</v>
      </c>
      <c r="F17" s="99">
        <v>80</v>
      </c>
      <c r="G17" s="99"/>
      <c r="H17" s="99">
        <v>1.01</v>
      </c>
      <c r="I17" s="99"/>
      <c r="J17" s="99">
        <v>0</v>
      </c>
      <c r="K17" s="99"/>
      <c r="L17" s="99"/>
      <c r="M17" s="97">
        <v>2.55473136</v>
      </c>
      <c r="N17" s="99">
        <v>2.52288</v>
      </c>
      <c r="O17" s="99"/>
      <c r="P17" s="99">
        <v>0.03185136</v>
      </c>
      <c r="Q17" s="99"/>
      <c r="R17" s="99">
        <v>0</v>
      </c>
      <c r="S17" s="99"/>
      <c r="T17" s="100"/>
      <c r="U17" s="73"/>
      <c r="V17" s="74"/>
      <c r="W17" s="74"/>
      <c r="X17" s="74"/>
      <c r="Y17" s="74"/>
      <c r="Z17" s="74"/>
      <c r="AA17" s="101"/>
      <c r="AC17" s="76"/>
    </row>
    <row r="18" spans="1:28" ht="17.25" customHeight="1">
      <c r="A18" s="299" t="s">
        <v>122</v>
      </c>
      <c r="B18" s="300"/>
      <c r="C18" s="300"/>
      <c r="D18" s="300"/>
      <c r="E18" s="102">
        <v>0.5</v>
      </c>
      <c r="F18" s="103">
        <v>0</v>
      </c>
      <c r="G18" s="103"/>
      <c r="H18" s="103">
        <v>0.5</v>
      </c>
      <c r="I18" s="103"/>
      <c r="J18" s="103">
        <v>0</v>
      </c>
      <c r="K18" s="103"/>
      <c r="L18" s="103"/>
      <c r="M18" s="104">
        <v>0.01617</v>
      </c>
      <c r="N18" s="89">
        <v>0</v>
      </c>
      <c r="O18" s="89"/>
      <c r="P18" s="89">
        <v>0.01617</v>
      </c>
      <c r="Q18" s="89"/>
      <c r="R18" s="89">
        <v>0</v>
      </c>
      <c r="S18" s="89"/>
      <c r="T18" s="105"/>
      <c r="U18" s="106"/>
      <c r="V18" s="101"/>
      <c r="W18" s="101"/>
      <c r="X18" s="101"/>
      <c r="Y18" s="101"/>
      <c r="Z18" s="101"/>
      <c r="AA18" s="51"/>
      <c r="AB18" s="107"/>
    </row>
    <row r="19" spans="1:29" s="51" customFormat="1" ht="23.25" customHeight="1">
      <c r="A19" s="297" t="s">
        <v>123</v>
      </c>
      <c r="B19" s="297"/>
      <c r="C19" s="297"/>
      <c r="D19" s="297"/>
      <c r="E19" s="97">
        <v>102.3</v>
      </c>
      <c r="F19" s="99">
        <v>0</v>
      </c>
      <c r="G19" s="99"/>
      <c r="H19" s="99">
        <v>102.3</v>
      </c>
      <c r="I19" s="99"/>
      <c r="J19" s="99">
        <v>0</v>
      </c>
      <c r="K19" s="99"/>
      <c r="L19" s="99"/>
      <c r="M19" s="97">
        <v>3.23284</v>
      </c>
      <c r="N19" s="99">
        <v>0</v>
      </c>
      <c r="O19" s="99"/>
      <c r="P19" s="108">
        <v>3.23284</v>
      </c>
      <c r="Q19" s="99"/>
      <c r="R19" s="99">
        <v>0</v>
      </c>
      <c r="S19" s="99"/>
      <c r="T19" s="100"/>
      <c r="U19" s="73"/>
      <c r="V19" s="74"/>
      <c r="W19" s="74"/>
      <c r="X19" s="98"/>
      <c r="Y19" s="74"/>
      <c r="Z19" s="74"/>
      <c r="AA19" s="101"/>
      <c r="AC19" s="76"/>
    </row>
    <row r="20" spans="1:29" s="51" customFormat="1" ht="23.25" customHeight="1">
      <c r="A20" s="295" t="s">
        <v>121</v>
      </c>
      <c r="B20" s="296"/>
      <c r="C20" s="296"/>
      <c r="D20" s="296"/>
      <c r="E20" s="97">
        <v>100</v>
      </c>
      <c r="F20" s="99">
        <v>0</v>
      </c>
      <c r="G20" s="99"/>
      <c r="H20" s="99">
        <v>100</v>
      </c>
      <c r="I20" s="99"/>
      <c r="J20" s="99">
        <v>0</v>
      </c>
      <c r="K20" s="99"/>
      <c r="L20" s="99"/>
      <c r="M20" s="97">
        <v>3.154</v>
      </c>
      <c r="N20" s="99">
        <v>0</v>
      </c>
      <c r="O20" s="99"/>
      <c r="P20" s="108">
        <v>3.154</v>
      </c>
      <c r="Q20" s="99"/>
      <c r="R20" s="99">
        <v>0</v>
      </c>
      <c r="S20" s="99"/>
      <c r="T20" s="100"/>
      <c r="U20" s="73"/>
      <c r="V20" s="74"/>
      <c r="W20" s="74"/>
      <c r="X20" s="98"/>
      <c r="Y20" s="74"/>
      <c r="Z20" s="74"/>
      <c r="AA20" s="101"/>
      <c r="AC20" s="76"/>
    </row>
    <row r="21" spans="1:27" ht="17.25" customHeight="1">
      <c r="A21" s="299" t="s">
        <v>122</v>
      </c>
      <c r="B21" s="300"/>
      <c r="C21" s="300"/>
      <c r="D21" s="300"/>
      <c r="E21" s="102">
        <v>2.3</v>
      </c>
      <c r="F21" s="103">
        <v>0</v>
      </c>
      <c r="G21" s="103"/>
      <c r="H21" s="103">
        <v>2.3</v>
      </c>
      <c r="I21" s="103"/>
      <c r="J21" s="103">
        <v>0</v>
      </c>
      <c r="K21" s="103"/>
      <c r="L21" s="103"/>
      <c r="M21" s="104">
        <v>0.07884</v>
      </c>
      <c r="N21" s="89">
        <v>0</v>
      </c>
      <c r="O21" s="89"/>
      <c r="P21" s="89">
        <v>0.07884</v>
      </c>
      <c r="Q21" s="89"/>
      <c r="R21" s="89">
        <v>0</v>
      </c>
      <c r="S21" s="89"/>
      <c r="T21" s="105"/>
      <c r="U21" s="106"/>
      <c r="V21" s="101"/>
      <c r="W21" s="101"/>
      <c r="X21" s="101"/>
      <c r="Y21" s="101"/>
      <c r="Z21" s="101"/>
      <c r="AA21" s="51"/>
    </row>
    <row r="22" spans="1:29" s="51" customFormat="1" ht="23.25" customHeight="1">
      <c r="A22" s="297" t="s">
        <v>90</v>
      </c>
      <c r="B22" s="298"/>
      <c r="C22" s="298"/>
      <c r="D22" s="298"/>
      <c r="E22" s="97">
        <v>58.5</v>
      </c>
      <c r="F22" s="99">
        <v>3.5</v>
      </c>
      <c r="G22" s="99"/>
      <c r="H22" s="99">
        <v>55</v>
      </c>
      <c r="I22" s="99"/>
      <c r="J22" s="99">
        <v>0</v>
      </c>
      <c r="K22" s="99"/>
      <c r="L22" s="99"/>
      <c r="M22" s="97">
        <v>1.8404800000000001</v>
      </c>
      <c r="N22" s="99">
        <v>0.106</v>
      </c>
      <c r="O22" s="99"/>
      <c r="P22" s="99">
        <v>1.73448</v>
      </c>
      <c r="Q22" s="99"/>
      <c r="R22" s="99">
        <v>0</v>
      </c>
      <c r="S22" s="99"/>
      <c r="T22" s="100"/>
      <c r="U22" s="73"/>
      <c r="V22" s="74"/>
      <c r="W22" s="74"/>
      <c r="X22" s="74"/>
      <c r="Y22" s="74"/>
      <c r="Z22" s="74"/>
      <c r="AA22" s="101"/>
      <c r="AC22" s="79"/>
    </row>
    <row r="23" spans="1:29" s="51" customFormat="1" ht="23.25" customHeight="1">
      <c r="A23" s="295" t="s">
        <v>121</v>
      </c>
      <c r="B23" s="296"/>
      <c r="C23" s="296"/>
      <c r="D23" s="296"/>
      <c r="E23" s="97">
        <v>55</v>
      </c>
      <c r="F23" s="99">
        <v>0</v>
      </c>
      <c r="G23" s="99"/>
      <c r="H23" s="99">
        <v>55</v>
      </c>
      <c r="I23" s="99"/>
      <c r="J23" s="99">
        <v>0</v>
      </c>
      <c r="K23" s="99"/>
      <c r="L23" s="99"/>
      <c r="M23" s="97">
        <v>1.73448</v>
      </c>
      <c r="N23" s="99">
        <v>0</v>
      </c>
      <c r="O23" s="99"/>
      <c r="P23" s="99">
        <v>1.73448</v>
      </c>
      <c r="Q23" s="99"/>
      <c r="R23" s="99">
        <v>0</v>
      </c>
      <c r="S23" s="99"/>
      <c r="T23" s="100"/>
      <c r="U23" s="73"/>
      <c r="V23" s="74"/>
      <c r="W23" s="74"/>
      <c r="X23" s="74"/>
      <c r="Y23" s="74"/>
      <c r="Z23" s="74"/>
      <c r="AA23" s="101"/>
      <c r="AC23" s="76"/>
    </row>
    <row r="24" spans="1:27" ht="17.25" customHeight="1">
      <c r="A24" s="299" t="s">
        <v>122</v>
      </c>
      <c r="B24" s="300"/>
      <c r="C24" s="300"/>
      <c r="D24" s="300"/>
      <c r="E24" s="102">
        <v>3.5</v>
      </c>
      <c r="F24" s="103">
        <v>3.5</v>
      </c>
      <c r="G24" s="103"/>
      <c r="H24" s="103">
        <v>0</v>
      </c>
      <c r="I24" s="103"/>
      <c r="J24" s="103">
        <v>0</v>
      </c>
      <c r="K24" s="103"/>
      <c r="L24" s="103"/>
      <c r="M24" s="104">
        <v>0.106</v>
      </c>
      <c r="N24" s="109">
        <v>0.106</v>
      </c>
      <c r="O24" s="89"/>
      <c r="P24" s="89">
        <v>0</v>
      </c>
      <c r="Q24" s="89"/>
      <c r="R24" s="89">
        <v>0</v>
      </c>
      <c r="S24" s="89"/>
      <c r="T24" s="105"/>
      <c r="U24" s="106"/>
      <c r="V24" s="110"/>
      <c r="W24" s="101"/>
      <c r="X24" s="101"/>
      <c r="Y24" s="101"/>
      <c r="Z24" s="101"/>
      <c r="AA24" s="51"/>
    </row>
    <row r="25" spans="1:29" s="51" customFormat="1" ht="23.25" customHeight="1">
      <c r="A25" s="297" t="s">
        <v>91</v>
      </c>
      <c r="B25" s="298"/>
      <c r="C25" s="298"/>
      <c r="D25" s="298"/>
      <c r="E25" s="97">
        <v>40.577</v>
      </c>
      <c r="F25" s="99">
        <v>4.15</v>
      </c>
      <c r="G25" s="99"/>
      <c r="H25" s="99">
        <v>34.075</v>
      </c>
      <c r="I25" s="99"/>
      <c r="J25" s="99">
        <v>2.352</v>
      </c>
      <c r="K25" s="99"/>
      <c r="L25" s="99"/>
      <c r="M25" s="97">
        <v>2.1561793920000003</v>
      </c>
      <c r="N25" s="99">
        <v>0.1308744</v>
      </c>
      <c r="O25" s="99"/>
      <c r="P25" s="99">
        <v>1.9511323200000001</v>
      </c>
      <c r="Q25" s="99"/>
      <c r="R25" s="99">
        <v>0.074172672</v>
      </c>
      <c r="S25" s="99"/>
      <c r="T25" s="100"/>
      <c r="U25" s="73"/>
      <c r="V25" s="74"/>
      <c r="W25" s="74"/>
      <c r="X25" s="74"/>
      <c r="Y25" s="74"/>
      <c r="Z25" s="74"/>
      <c r="AA25" s="101"/>
      <c r="AC25" s="76"/>
    </row>
    <row r="26" spans="1:27" s="51" customFormat="1" ht="23.25" customHeight="1">
      <c r="A26" s="295" t="s">
        <v>121</v>
      </c>
      <c r="B26" s="296"/>
      <c r="C26" s="296"/>
      <c r="D26" s="296"/>
      <c r="E26" s="97">
        <v>32</v>
      </c>
      <c r="F26" s="99">
        <v>0</v>
      </c>
      <c r="G26" s="99"/>
      <c r="H26" s="99">
        <v>32</v>
      </c>
      <c r="I26" s="99"/>
      <c r="J26" s="99">
        <v>0</v>
      </c>
      <c r="K26" s="99"/>
      <c r="L26" s="99"/>
      <c r="M26" s="97">
        <v>1.009152</v>
      </c>
      <c r="N26" s="99">
        <v>0</v>
      </c>
      <c r="O26" s="99"/>
      <c r="P26" s="99">
        <v>1.009152</v>
      </c>
      <c r="Q26" s="99"/>
      <c r="R26" s="99">
        <v>0</v>
      </c>
      <c r="S26" s="99"/>
      <c r="T26" s="100"/>
      <c r="U26" s="73"/>
      <c r="V26" s="74"/>
      <c r="W26" s="74"/>
      <c r="X26" s="74"/>
      <c r="Y26" s="74"/>
      <c r="Z26" s="74"/>
      <c r="AA26" s="101"/>
    </row>
    <row r="27" spans="1:27" ht="17.25" customHeight="1">
      <c r="A27" s="299" t="s">
        <v>122</v>
      </c>
      <c r="B27" s="300"/>
      <c r="C27" s="300"/>
      <c r="D27" s="300"/>
      <c r="E27" s="102">
        <v>8.577</v>
      </c>
      <c r="F27" s="103">
        <v>4.15</v>
      </c>
      <c r="G27" s="103"/>
      <c r="H27" s="103">
        <v>2.075</v>
      </c>
      <c r="I27" s="103"/>
      <c r="J27" s="103">
        <v>2.352</v>
      </c>
      <c r="K27" s="103"/>
      <c r="L27" s="103"/>
      <c r="M27" s="104">
        <v>1.147027392</v>
      </c>
      <c r="N27" s="89">
        <v>0.1308744</v>
      </c>
      <c r="O27" s="89"/>
      <c r="P27" s="89">
        <v>0.94198032</v>
      </c>
      <c r="Q27" s="89"/>
      <c r="R27" s="89">
        <v>0.074172672</v>
      </c>
      <c r="S27" s="89"/>
      <c r="T27" s="105"/>
      <c r="U27" s="106"/>
      <c r="V27" s="101"/>
      <c r="W27" s="101"/>
      <c r="X27" s="101"/>
      <c r="Y27" s="101"/>
      <c r="Z27" s="101"/>
      <c r="AA27" s="51"/>
    </row>
    <row r="28" spans="1:27" s="51" customFormat="1" ht="23.25" customHeight="1">
      <c r="A28" s="298" t="s">
        <v>124</v>
      </c>
      <c r="B28" s="298"/>
      <c r="C28" s="298"/>
      <c r="D28" s="298"/>
      <c r="E28" s="104">
        <v>1.02</v>
      </c>
      <c r="F28" s="89">
        <v>0</v>
      </c>
      <c r="G28" s="89"/>
      <c r="H28" s="89">
        <v>1.02</v>
      </c>
      <c r="I28" s="89"/>
      <c r="J28" s="89">
        <v>0</v>
      </c>
      <c r="K28" s="89"/>
      <c r="L28" s="89"/>
      <c r="M28" s="104">
        <v>0.03216672</v>
      </c>
      <c r="N28" s="89">
        <v>0</v>
      </c>
      <c r="O28" s="89"/>
      <c r="P28" s="89">
        <v>0.03216672</v>
      </c>
      <c r="Q28" s="89"/>
      <c r="R28" s="89">
        <v>0</v>
      </c>
      <c r="S28" s="89"/>
      <c r="T28" s="105"/>
      <c r="U28" s="106"/>
      <c r="V28" s="101"/>
      <c r="W28" s="101"/>
      <c r="X28" s="101"/>
      <c r="Y28" s="101"/>
      <c r="Z28" s="101"/>
      <c r="AA28" s="101"/>
    </row>
    <row r="29" spans="1:27" s="51" customFormat="1" ht="23.25" customHeight="1">
      <c r="A29" s="295" t="s">
        <v>121</v>
      </c>
      <c r="B29" s="296"/>
      <c r="C29" s="296"/>
      <c r="D29" s="296"/>
      <c r="E29" s="104">
        <v>1.02</v>
      </c>
      <c r="F29" s="89">
        <v>0</v>
      </c>
      <c r="G29" s="89"/>
      <c r="H29" s="89">
        <v>1.02</v>
      </c>
      <c r="I29" s="89"/>
      <c r="J29" s="89">
        <v>0</v>
      </c>
      <c r="K29" s="89"/>
      <c r="L29" s="89"/>
      <c r="M29" s="104">
        <v>0.03216672</v>
      </c>
      <c r="N29" s="89">
        <v>0</v>
      </c>
      <c r="O29" s="89"/>
      <c r="P29" s="89">
        <v>0.03216672</v>
      </c>
      <c r="Q29" s="89"/>
      <c r="R29" s="89">
        <v>0</v>
      </c>
      <c r="S29" s="89"/>
      <c r="T29" s="105"/>
      <c r="U29" s="106"/>
      <c r="V29" s="101"/>
      <c r="W29" s="101"/>
      <c r="X29" s="101"/>
      <c r="Y29" s="101"/>
      <c r="Z29" s="101"/>
      <c r="AA29" s="101"/>
    </row>
    <row r="30" spans="1:27" s="51" customFormat="1" ht="23.25" customHeight="1">
      <c r="A30" s="297" t="s">
        <v>92</v>
      </c>
      <c r="B30" s="298"/>
      <c r="C30" s="298"/>
      <c r="D30" s="298"/>
      <c r="E30" s="97">
        <v>267.3428703737</v>
      </c>
      <c r="F30" s="99">
        <v>40.77</v>
      </c>
      <c r="G30" s="99"/>
      <c r="H30" s="99">
        <v>184.44987037369998</v>
      </c>
      <c r="I30" s="99"/>
      <c r="J30" s="99">
        <v>42.123</v>
      </c>
      <c r="K30" s="99"/>
      <c r="L30" s="99"/>
      <c r="M30" s="97">
        <v>8.677508832000001</v>
      </c>
      <c r="N30" s="89">
        <v>1.2857227200000003</v>
      </c>
      <c r="O30" s="99"/>
      <c r="P30" s="99">
        <v>5.814986112</v>
      </c>
      <c r="Q30" s="99"/>
      <c r="R30" s="99">
        <v>1.5768</v>
      </c>
      <c r="S30" s="99"/>
      <c r="T30" s="100"/>
      <c r="U30" s="73"/>
      <c r="V30" s="101"/>
      <c r="W30" s="74"/>
      <c r="X30" s="74"/>
      <c r="Y30" s="74"/>
      <c r="Z30" s="74"/>
      <c r="AA30" s="101"/>
    </row>
    <row r="31" spans="1:27" s="51" customFormat="1" ht="23.25" customHeight="1">
      <c r="A31" s="295" t="s">
        <v>121</v>
      </c>
      <c r="B31" s="296"/>
      <c r="C31" s="296"/>
      <c r="D31" s="296"/>
      <c r="E31" s="97">
        <v>20</v>
      </c>
      <c r="F31" s="99">
        <v>0</v>
      </c>
      <c r="G31" s="99"/>
      <c r="H31" s="99">
        <v>20</v>
      </c>
      <c r="I31" s="99"/>
      <c r="J31" s="99">
        <v>0</v>
      </c>
      <c r="K31" s="99"/>
      <c r="L31" s="99"/>
      <c r="M31" s="97">
        <v>0.63072</v>
      </c>
      <c r="N31" s="99">
        <v>0</v>
      </c>
      <c r="O31" s="99"/>
      <c r="P31" s="99">
        <v>0.63072</v>
      </c>
      <c r="Q31" s="99"/>
      <c r="R31" s="99">
        <v>0</v>
      </c>
      <c r="S31" s="99"/>
      <c r="T31" s="100"/>
      <c r="U31" s="73"/>
      <c r="V31" s="74"/>
      <c r="W31" s="74"/>
      <c r="X31" s="74"/>
      <c r="Y31" s="74"/>
      <c r="Z31" s="74"/>
      <c r="AA31" s="101"/>
    </row>
    <row r="32" spans="1:27" ht="17.25" customHeight="1">
      <c r="A32" s="299" t="s">
        <v>122</v>
      </c>
      <c r="B32" s="300"/>
      <c r="C32" s="300"/>
      <c r="D32" s="300"/>
      <c r="E32" s="102">
        <v>247.34287037369998</v>
      </c>
      <c r="F32" s="103">
        <v>40.77</v>
      </c>
      <c r="G32" s="103"/>
      <c r="H32" s="103">
        <v>164.44987037369998</v>
      </c>
      <c r="I32" s="103"/>
      <c r="J32" s="103">
        <v>42.123</v>
      </c>
      <c r="K32" s="103"/>
      <c r="L32" s="103"/>
      <c r="M32" s="104">
        <v>8.046788832</v>
      </c>
      <c r="N32" s="89">
        <v>1.2857227200000003</v>
      </c>
      <c r="O32" s="89"/>
      <c r="P32" s="89">
        <v>5.1842661119999995</v>
      </c>
      <c r="Q32" s="89"/>
      <c r="R32" s="89">
        <v>1.5768</v>
      </c>
      <c r="S32" s="89"/>
      <c r="T32" s="105"/>
      <c r="U32" s="106"/>
      <c r="V32" s="101"/>
      <c r="W32" s="101"/>
      <c r="X32" s="101"/>
      <c r="Y32" s="101"/>
      <c r="Z32" s="101"/>
      <c r="AA32" s="51"/>
    </row>
    <row r="33" spans="1:27" s="51" customFormat="1" ht="23.25" customHeight="1">
      <c r="A33" s="297" t="s">
        <v>93</v>
      </c>
      <c r="B33" s="298"/>
      <c r="C33" s="298"/>
      <c r="D33" s="298"/>
      <c r="E33" s="104">
        <v>196.681</v>
      </c>
      <c r="F33" s="89">
        <v>2.681</v>
      </c>
      <c r="G33" s="89"/>
      <c r="H33" s="89">
        <v>188.22</v>
      </c>
      <c r="I33" s="89"/>
      <c r="J33" s="89">
        <v>5.78</v>
      </c>
      <c r="K33" s="89"/>
      <c r="L33" s="89"/>
      <c r="M33" s="104">
        <v>0.4491041760000001</v>
      </c>
      <c r="N33" s="89">
        <v>0.084548016</v>
      </c>
      <c r="O33" s="89"/>
      <c r="P33" s="89">
        <v>0.18227808000000004</v>
      </c>
      <c r="Q33" s="89"/>
      <c r="R33" s="89">
        <v>0.18227808000000004</v>
      </c>
      <c r="S33" s="89"/>
      <c r="T33" s="105"/>
      <c r="U33" s="106"/>
      <c r="V33" s="101"/>
      <c r="W33" s="101"/>
      <c r="X33" s="101"/>
      <c r="Y33" s="101"/>
      <c r="Z33" s="101"/>
      <c r="AA33" s="101"/>
    </row>
    <row r="34" spans="1:27" s="51" customFormat="1" ht="23.25" customHeight="1">
      <c r="A34" s="295" t="s">
        <v>122</v>
      </c>
      <c r="B34" s="296"/>
      <c r="C34" s="296"/>
      <c r="D34" s="296"/>
      <c r="E34" s="104">
        <v>196.681</v>
      </c>
      <c r="F34" s="89">
        <v>2.681</v>
      </c>
      <c r="G34" s="89"/>
      <c r="H34" s="89">
        <v>188.22</v>
      </c>
      <c r="I34" s="89"/>
      <c r="J34" s="89">
        <v>5.78</v>
      </c>
      <c r="K34" s="89"/>
      <c r="L34" s="89"/>
      <c r="M34" s="104">
        <v>0.4491041760000001</v>
      </c>
      <c r="N34" s="89">
        <v>0.084548016</v>
      </c>
      <c r="O34" s="89"/>
      <c r="P34" s="89">
        <v>0.18227808000000004</v>
      </c>
      <c r="Q34" s="89"/>
      <c r="R34" s="89">
        <v>0.18227808000000004</v>
      </c>
      <c r="S34" s="89"/>
      <c r="T34" s="105"/>
      <c r="U34" s="106"/>
      <c r="V34" s="101"/>
      <c r="W34" s="101"/>
      <c r="X34" s="101"/>
      <c r="Y34" s="101"/>
      <c r="Z34" s="101"/>
      <c r="AA34" s="101"/>
    </row>
    <row r="35" spans="1:27" s="51" customFormat="1" ht="23.25" customHeight="1">
      <c r="A35" s="297" t="s">
        <v>125</v>
      </c>
      <c r="B35" s="298"/>
      <c r="C35" s="298"/>
      <c r="D35" s="298"/>
      <c r="E35" s="97">
        <v>5</v>
      </c>
      <c r="F35" s="99">
        <v>0</v>
      </c>
      <c r="G35" s="99"/>
      <c r="H35" s="99">
        <v>5</v>
      </c>
      <c r="I35" s="99"/>
      <c r="J35" s="99">
        <v>0</v>
      </c>
      <c r="K35" s="99"/>
      <c r="L35" s="99"/>
      <c r="M35" s="97">
        <v>0.158</v>
      </c>
      <c r="N35" s="99">
        <v>0</v>
      </c>
      <c r="O35" s="99"/>
      <c r="P35" s="99">
        <v>0.158</v>
      </c>
      <c r="Q35" s="99"/>
      <c r="R35" s="99">
        <v>0</v>
      </c>
      <c r="S35" s="99"/>
      <c r="T35" s="100"/>
      <c r="U35" s="73"/>
      <c r="V35" s="74"/>
      <c r="W35" s="74"/>
      <c r="X35" s="74"/>
      <c r="Y35" s="74"/>
      <c r="Z35" s="74"/>
      <c r="AA35" s="101"/>
    </row>
    <row r="36" spans="1:27" s="51" customFormat="1" ht="23.25" customHeight="1">
      <c r="A36" s="295" t="s">
        <v>121</v>
      </c>
      <c r="B36" s="296"/>
      <c r="C36" s="296"/>
      <c r="D36" s="296"/>
      <c r="E36" s="97">
        <v>5</v>
      </c>
      <c r="F36" s="99">
        <v>0</v>
      </c>
      <c r="G36" s="99"/>
      <c r="H36" s="99">
        <v>5</v>
      </c>
      <c r="I36" s="99"/>
      <c r="J36" s="99">
        <v>0</v>
      </c>
      <c r="K36" s="99"/>
      <c r="L36" s="99"/>
      <c r="M36" s="97">
        <v>0.158</v>
      </c>
      <c r="N36" s="99">
        <v>0</v>
      </c>
      <c r="O36" s="99"/>
      <c r="P36" s="99">
        <v>0.158</v>
      </c>
      <c r="Q36" s="99"/>
      <c r="R36" s="99">
        <v>0</v>
      </c>
      <c r="S36" s="99"/>
      <c r="T36" s="100"/>
      <c r="U36" s="73"/>
      <c r="V36" s="74"/>
      <c r="W36" s="74"/>
      <c r="X36" s="74"/>
      <c r="Y36" s="74"/>
      <c r="Z36" s="74"/>
      <c r="AA36" s="101"/>
    </row>
    <row r="37" spans="1:27" s="51" customFormat="1" ht="23.25" customHeight="1">
      <c r="A37" s="297" t="s">
        <v>126</v>
      </c>
      <c r="B37" s="298"/>
      <c r="C37" s="298"/>
      <c r="D37" s="298"/>
      <c r="E37" s="97">
        <v>85.64</v>
      </c>
      <c r="F37" s="99">
        <v>0</v>
      </c>
      <c r="G37" s="99"/>
      <c r="H37" s="99">
        <v>85.64</v>
      </c>
      <c r="I37" s="99"/>
      <c r="J37" s="99">
        <v>0</v>
      </c>
      <c r="K37" s="99"/>
      <c r="L37" s="99"/>
      <c r="M37" s="97">
        <v>2.70074304</v>
      </c>
      <c r="N37" s="99">
        <v>0</v>
      </c>
      <c r="O37" s="99"/>
      <c r="P37" s="99">
        <v>2.70074304</v>
      </c>
      <c r="Q37" s="99"/>
      <c r="R37" s="99">
        <v>0</v>
      </c>
      <c r="S37" s="99"/>
      <c r="T37" s="100"/>
      <c r="U37" s="73"/>
      <c r="V37" s="74"/>
      <c r="W37" s="74"/>
      <c r="X37" s="74"/>
      <c r="Y37" s="74"/>
      <c r="Z37" s="74"/>
      <c r="AA37" s="101"/>
    </row>
    <row r="38" spans="1:27" s="51" customFormat="1" ht="23.25" customHeight="1">
      <c r="A38" s="295" t="s">
        <v>121</v>
      </c>
      <c r="B38" s="296"/>
      <c r="C38" s="296"/>
      <c r="D38" s="296"/>
      <c r="E38" s="97">
        <v>85</v>
      </c>
      <c r="F38" s="99">
        <v>0</v>
      </c>
      <c r="G38" s="99"/>
      <c r="H38" s="99">
        <v>85</v>
      </c>
      <c r="I38" s="99"/>
      <c r="J38" s="99">
        <v>0</v>
      </c>
      <c r="K38" s="99"/>
      <c r="L38" s="99"/>
      <c r="M38" s="97">
        <v>2.68056</v>
      </c>
      <c r="N38" s="99">
        <v>0</v>
      </c>
      <c r="O38" s="99"/>
      <c r="P38" s="99">
        <v>2.68056</v>
      </c>
      <c r="Q38" s="99"/>
      <c r="R38" s="99">
        <v>0</v>
      </c>
      <c r="S38" s="99"/>
      <c r="T38" s="100"/>
      <c r="U38" s="73"/>
      <c r="V38" s="74"/>
      <c r="W38" s="74"/>
      <c r="X38" s="74"/>
      <c r="Y38" s="74"/>
      <c r="Z38" s="74"/>
      <c r="AA38" s="101"/>
    </row>
    <row r="39" spans="1:27" ht="17.25" customHeight="1">
      <c r="A39" s="299" t="s">
        <v>122</v>
      </c>
      <c r="B39" s="300"/>
      <c r="C39" s="300"/>
      <c r="D39" s="300"/>
      <c r="E39" s="102">
        <v>0.64</v>
      </c>
      <c r="F39" s="103">
        <v>0</v>
      </c>
      <c r="G39" s="103"/>
      <c r="H39" s="103">
        <v>0.64</v>
      </c>
      <c r="I39" s="103"/>
      <c r="J39" s="103">
        <v>0</v>
      </c>
      <c r="K39" s="103"/>
      <c r="L39" s="103"/>
      <c r="M39" s="104">
        <v>0.02018304</v>
      </c>
      <c r="N39" s="89">
        <v>0</v>
      </c>
      <c r="O39" s="89"/>
      <c r="P39" s="89">
        <v>0.02018304</v>
      </c>
      <c r="Q39" s="89"/>
      <c r="R39" s="89">
        <v>0</v>
      </c>
      <c r="S39" s="89"/>
      <c r="T39" s="105"/>
      <c r="U39" s="106"/>
      <c r="V39" s="101"/>
      <c r="W39" s="101"/>
      <c r="X39" s="101"/>
      <c r="Y39" s="101"/>
      <c r="Z39" s="101"/>
      <c r="AA39" s="51"/>
    </row>
    <row r="40" spans="1:27" s="51" customFormat="1" ht="23.25" customHeight="1">
      <c r="A40" s="297" t="s">
        <v>127</v>
      </c>
      <c r="B40" s="298"/>
      <c r="C40" s="298"/>
      <c r="D40" s="298"/>
      <c r="E40" s="97">
        <v>2.27</v>
      </c>
      <c r="F40" s="99">
        <v>0</v>
      </c>
      <c r="G40" s="99"/>
      <c r="H40" s="99">
        <v>2.27</v>
      </c>
      <c r="I40" s="99"/>
      <c r="J40" s="99">
        <v>0</v>
      </c>
      <c r="K40" s="99"/>
      <c r="L40" s="99"/>
      <c r="M40" s="97">
        <v>0.07158672</v>
      </c>
      <c r="N40" s="99">
        <v>0</v>
      </c>
      <c r="O40" s="99"/>
      <c r="P40" s="99">
        <v>0.07158672</v>
      </c>
      <c r="Q40" s="99"/>
      <c r="R40" s="99">
        <v>0</v>
      </c>
      <c r="S40" s="99"/>
      <c r="T40" s="100"/>
      <c r="U40" s="73"/>
      <c r="V40" s="74"/>
      <c r="W40" s="74"/>
      <c r="X40" s="74"/>
      <c r="Y40" s="74"/>
      <c r="Z40" s="74"/>
      <c r="AA40" s="101"/>
    </row>
    <row r="41" spans="1:27" s="51" customFormat="1" ht="23.25" customHeight="1">
      <c r="A41" s="295" t="s">
        <v>121</v>
      </c>
      <c r="B41" s="296"/>
      <c r="C41" s="296"/>
      <c r="D41" s="296"/>
      <c r="E41" s="97">
        <v>2.27</v>
      </c>
      <c r="F41" s="99">
        <v>0</v>
      </c>
      <c r="G41" s="99"/>
      <c r="H41" s="99">
        <v>2.27</v>
      </c>
      <c r="I41" s="99"/>
      <c r="J41" s="99">
        <v>0</v>
      </c>
      <c r="K41" s="99"/>
      <c r="L41" s="99"/>
      <c r="M41" s="97">
        <v>0.07158672</v>
      </c>
      <c r="N41" s="99">
        <v>0</v>
      </c>
      <c r="O41" s="99"/>
      <c r="P41" s="99">
        <v>0.07158672</v>
      </c>
      <c r="Q41" s="99"/>
      <c r="R41" s="99">
        <v>0</v>
      </c>
      <c r="S41" s="99"/>
      <c r="T41" s="100"/>
      <c r="U41" s="73"/>
      <c r="V41" s="74"/>
      <c r="W41" s="74"/>
      <c r="X41" s="74"/>
      <c r="Y41" s="74"/>
      <c r="Z41" s="74"/>
      <c r="AA41" s="101"/>
    </row>
    <row r="42" spans="1:27" s="51" customFormat="1" ht="23.25" customHeight="1">
      <c r="A42" s="297" t="s">
        <v>128</v>
      </c>
      <c r="B42" s="298"/>
      <c r="C42" s="298"/>
      <c r="D42" s="298"/>
      <c r="E42" s="97">
        <v>3.02</v>
      </c>
      <c r="F42" s="99">
        <v>3.02</v>
      </c>
      <c r="G42" s="99"/>
      <c r="H42" s="99">
        <v>0</v>
      </c>
      <c r="I42" s="99"/>
      <c r="J42" s="99">
        <v>0</v>
      </c>
      <c r="K42" s="99"/>
      <c r="L42" s="99"/>
      <c r="M42" s="97">
        <v>0.09523872</v>
      </c>
      <c r="N42" s="99">
        <v>0.09523872</v>
      </c>
      <c r="O42" s="99"/>
      <c r="P42" s="99">
        <v>0</v>
      </c>
      <c r="Q42" s="99"/>
      <c r="R42" s="99">
        <v>0</v>
      </c>
      <c r="S42" s="99"/>
      <c r="T42" s="100"/>
      <c r="U42" s="73"/>
      <c r="V42" s="74"/>
      <c r="W42" s="74"/>
      <c r="X42" s="74"/>
      <c r="Y42" s="74"/>
      <c r="Z42" s="74"/>
      <c r="AA42" s="101"/>
    </row>
    <row r="43" spans="1:27" s="51" customFormat="1" ht="23.25" customHeight="1">
      <c r="A43" s="295" t="s">
        <v>121</v>
      </c>
      <c r="B43" s="296"/>
      <c r="C43" s="296"/>
      <c r="D43" s="296"/>
      <c r="E43" s="97">
        <v>3.02</v>
      </c>
      <c r="F43" s="99">
        <v>3.02</v>
      </c>
      <c r="G43" s="99"/>
      <c r="H43" s="99">
        <v>0</v>
      </c>
      <c r="I43" s="99"/>
      <c r="J43" s="99">
        <v>0</v>
      </c>
      <c r="K43" s="99"/>
      <c r="L43" s="99"/>
      <c r="M43" s="97">
        <v>0.09523872</v>
      </c>
      <c r="N43" s="99">
        <v>0.09523872</v>
      </c>
      <c r="O43" s="99"/>
      <c r="P43" s="99">
        <v>0</v>
      </c>
      <c r="Q43" s="99"/>
      <c r="R43" s="99">
        <v>0</v>
      </c>
      <c r="S43" s="99"/>
      <c r="T43" s="100"/>
      <c r="U43" s="73"/>
      <c r="V43" s="74"/>
      <c r="W43" s="74"/>
      <c r="X43" s="74"/>
      <c r="Y43" s="74"/>
      <c r="Z43" s="74"/>
      <c r="AA43" s="101"/>
    </row>
    <row r="44" spans="1:27" s="51" customFormat="1" ht="45.75" customHeight="1">
      <c r="A44" s="301" t="s">
        <v>147</v>
      </c>
      <c r="B44" s="301"/>
      <c r="C44" s="301"/>
      <c r="D44" s="301"/>
      <c r="E44" s="97">
        <v>160.023</v>
      </c>
      <c r="F44" s="99">
        <v>0</v>
      </c>
      <c r="G44" s="99"/>
      <c r="H44" s="99">
        <v>160.023</v>
      </c>
      <c r="I44" s="99"/>
      <c r="J44" s="99">
        <v>0</v>
      </c>
      <c r="K44" s="99"/>
      <c r="L44" s="99"/>
      <c r="M44" s="97">
        <v>5.046485327999999</v>
      </c>
      <c r="N44" s="99">
        <v>0</v>
      </c>
      <c r="O44" s="99"/>
      <c r="P44" s="99">
        <v>5.046485327999999</v>
      </c>
      <c r="Q44" s="99"/>
      <c r="R44" s="99">
        <v>0</v>
      </c>
      <c r="S44" s="99"/>
      <c r="T44" s="100"/>
      <c r="U44" s="73"/>
      <c r="V44" s="74"/>
      <c r="W44" s="74"/>
      <c r="X44" s="74"/>
      <c r="Y44" s="74"/>
      <c r="Z44" s="74"/>
      <c r="AA44" s="101"/>
    </row>
    <row r="45" spans="1:27" s="51" customFormat="1" ht="23.25" customHeight="1">
      <c r="A45" s="295" t="s">
        <v>121</v>
      </c>
      <c r="B45" s="296"/>
      <c r="C45" s="296"/>
      <c r="D45" s="296"/>
      <c r="E45" s="97">
        <v>160</v>
      </c>
      <c r="F45" s="99">
        <v>0</v>
      </c>
      <c r="G45" s="99"/>
      <c r="H45" s="99">
        <v>160</v>
      </c>
      <c r="I45" s="99"/>
      <c r="J45" s="99">
        <v>0</v>
      </c>
      <c r="K45" s="99"/>
      <c r="L45" s="99"/>
      <c r="M45" s="97">
        <v>5.04576</v>
      </c>
      <c r="N45" s="99">
        <v>0</v>
      </c>
      <c r="O45" s="99"/>
      <c r="P45" s="99">
        <v>5.04576</v>
      </c>
      <c r="Q45" s="99"/>
      <c r="R45" s="99">
        <v>0</v>
      </c>
      <c r="S45" s="99"/>
      <c r="T45" s="100"/>
      <c r="U45" s="73"/>
      <c r="V45" s="74"/>
      <c r="W45" s="74"/>
      <c r="X45" s="74"/>
      <c r="Y45" s="74"/>
      <c r="Z45" s="74"/>
      <c r="AA45" s="101"/>
    </row>
    <row r="46" spans="1:27" ht="17.25" customHeight="1">
      <c r="A46" s="299" t="s">
        <v>122</v>
      </c>
      <c r="B46" s="300"/>
      <c r="C46" s="300"/>
      <c r="D46" s="300"/>
      <c r="E46" s="104">
        <v>0.023</v>
      </c>
      <c r="F46" s="89">
        <v>0</v>
      </c>
      <c r="G46" s="89"/>
      <c r="H46" s="89">
        <v>0.023</v>
      </c>
      <c r="I46" s="103"/>
      <c r="J46" s="103">
        <v>0</v>
      </c>
      <c r="K46" s="103"/>
      <c r="L46" s="103"/>
      <c r="M46" s="97" t="s">
        <v>148</v>
      </c>
      <c r="N46" s="99">
        <v>0</v>
      </c>
      <c r="O46" s="99"/>
      <c r="P46" s="99" t="s">
        <v>148</v>
      </c>
      <c r="Q46" s="89"/>
      <c r="R46" s="89">
        <v>0</v>
      </c>
      <c r="S46" s="89"/>
      <c r="T46" s="105"/>
      <c r="U46" s="106"/>
      <c r="V46" s="101"/>
      <c r="W46" s="101"/>
      <c r="X46" s="101"/>
      <c r="Y46" s="101"/>
      <c r="Z46" s="101"/>
      <c r="AA46" s="51"/>
    </row>
    <row r="47" spans="1:27" s="51" customFormat="1" ht="23.25" customHeight="1">
      <c r="A47" s="297" t="s">
        <v>94</v>
      </c>
      <c r="B47" s="298"/>
      <c r="C47" s="298"/>
      <c r="D47" s="298"/>
      <c r="E47" s="97">
        <v>240</v>
      </c>
      <c r="F47" s="99">
        <v>0</v>
      </c>
      <c r="G47" s="99"/>
      <c r="H47" s="99">
        <v>240</v>
      </c>
      <c r="I47" s="99"/>
      <c r="J47" s="99">
        <v>0</v>
      </c>
      <c r="K47" s="99"/>
      <c r="L47" s="99"/>
      <c r="M47" s="97">
        <v>5.2034400000000005</v>
      </c>
      <c r="N47" s="99">
        <v>0</v>
      </c>
      <c r="O47" s="99"/>
      <c r="P47" s="99">
        <v>5.2034400000000005</v>
      </c>
      <c r="Q47" s="99"/>
      <c r="R47" s="99">
        <v>0</v>
      </c>
      <c r="S47" s="99"/>
      <c r="T47" s="100"/>
      <c r="U47" s="73"/>
      <c r="V47" s="74"/>
      <c r="W47" s="74"/>
      <c r="X47" s="74"/>
      <c r="Y47" s="74"/>
      <c r="Z47" s="74"/>
      <c r="AA47" s="101"/>
    </row>
    <row r="48" spans="1:27" s="51" customFormat="1" ht="23.25" customHeight="1">
      <c r="A48" s="295" t="s">
        <v>121</v>
      </c>
      <c r="B48" s="296"/>
      <c r="C48" s="296"/>
      <c r="D48" s="296"/>
      <c r="E48" s="97">
        <v>240</v>
      </c>
      <c r="F48" s="99">
        <v>0</v>
      </c>
      <c r="G48" s="99"/>
      <c r="H48" s="99">
        <v>240</v>
      </c>
      <c r="I48" s="99"/>
      <c r="J48" s="99">
        <v>0</v>
      </c>
      <c r="K48" s="99"/>
      <c r="L48" s="99"/>
      <c r="M48" s="97">
        <v>5.2034400000000005</v>
      </c>
      <c r="N48" s="99">
        <v>0</v>
      </c>
      <c r="O48" s="99"/>
      <c r="P48" s="99">
        <v>5.2034400000000005</v>
      </c>
      <c r="Q48" s="99"/>
      <c r="R48" s="99">
        <v>0</v>
      </c>
      <c r="S48" s="99"/>
      <c r="T48" s="100"/>
      <c r="U48" s="73"/>
      <c r="V48" s="74"/>
      <c r="W48" s="74"/>
      <c r="X48" s="74"/>
      <c r="Y48" s="74"/>
      <c r="Z48" s="74"/>
      <c r="AA48" s="101"/>
    </row>
    <row r="49" spans="1:27" s="51" customFormat="1" ht="23.25" customHeight="1">
      <c r="A49" s="297" t="s">
        <v>95</v>
      </c>
      <c r="B49" s="298"/>
      <c r="C49" s="298"/>
      <c r="D49" s="298"/>
      <c r="E49" s="97">
        <v>2128.8492407411</v>
      </c>
      <c r="F49" s="99">
        <v>15.011000000000001</v>
      </c>
      <c r="G49" s="99"/>
      <c r="H49" s="99">
        <v>2106.0282407411</v>
      </c>
      <c r="I49" s="99"/>
      <c r="J49" s="99">
        <v>7.81</v>
      </c>
      <c r="K49" s="99"/>
      <c r="L49" s="99"/>
      <c r="M49" s="97">
        <v>65.10042052</v>
      </c>
      <c r="N49" s="99">
        <v>0.46566192</v>
      </c>
      <c r="O49" s="99"/>
      <c r="P49" s="99">
        <v>64.3885586</v>
      </c>
      <c r="Q49" s="99"/>
      <c r="R49" s="99">
        <v>0.2462</v>
      </c>
      <c r="S49" s="99"/>
      <c r="T49" s="100"/>
      <c r="U49" s="73"/>
      <c r="V49" s="74"/>
      <c r="W49" s="74"/>
      <c r="X49" s="74"/>
      <c r="Y49" s="74"/>
      <c r="Z49" s="74"/>
      <c r="AA49" s="101"/>
    </row>
    <row r="50" spans="1:27" s="51" customFormat="1" ht="23.25" customHeight="1">
      <c r="A50" s="295" t="s">
        <v>121</v>
      </c>
      <c r="B50" s="296"/>
      <c r="C50" s="296"/>
      <c r="D50" s="296"/>
      <c r="E50" s="97">
        <v>1960.57</v>
      </c>
      <c r="F50" s="99">
        <v>2.97</v>
      </c>
      <c r="G50" s="99"/>
      <c r="H50" s="99">
        <v>1957.6</v>
      </c>
      <c r="I50" s="99"/>
      <c r="J50" s="99">
        <v>0</v>
      </c>
      <c r="K50" s="99"/>
      <c r="L50" s="99"/>
      <c r="M50" s="97">
        <v>61.82853552</v>
      </c>
      <c r="N50" s="99">
        <v>0.09366192000000001</v>
      </c>
      <c r="O50" s="99"/>
      <c r="P50" s="99">
        <v>61.7348736</v>
      </c>
      <c r="Q50" s="99"/>
      <c r="R50" s="99">
        <v>0</v>
      </c>
      <c r="S50" s="99"/>
      <c r="T50" s="100"/>
      <c r="U50" s="73"/>
      <c r="V50" s="74"/>
      <c r="W50" s="74"/>
      <c r="X50" s="74"/>
      <c r="Y50" s="74"/>
      <c r="Z50" s="74"/>
      <c r="AA50" s="101"/>
    </row>
    <row r="51" spans="1:27" ht="17.25" customHeight="1">
      <c r="A51" s="299" t="s">
        <v>122</v>
      </c>
      <c r="B51" s="300"/>
      <c r="C51" s="300"/>
      <c r="D51" s="300"/>
      <c r="E51" s="102">
        <v>168.2792407411</v>
      </c>
      <c r="F51" s="103">
        <v>12.041</v>
      </c>
      <c r="G51" s="103"/>
      <c r="H51" s="103">
        <v>148.4282407411</v>
      </c>
      <c r="I51" s="103"/>
      <c r="J51" s="103">
        <v>7.81</v>
      </c>
      <c r="K51" s="103"/>
      <c r="L51" s="103"/>
      <c r="M51" s="104">
        <v>3.2718849999999997</v>
      </c>
      <c r="N51" s="89">
        <v>0.372</v>
      </c>
      <c r="O51" s="89"/>
      <c r="P51" s="89">
        <v>2.653685</v>
      </c>
      <c r="Q51" s="89"/>
      <c r="R51" s="89">
        <v>0.2462</v>
      </c>
      <c r="S51" s="89"/>
      <c r="T51" s="105"/>
      <c r="U51" s="106"/>
      <c r="V51" s="101"/>
      <c r="W51" s="101"/>
      <c r="X51" s="101"/>
      <c r="Y51" s="101"/>
      <c r="Z51" s="101"/>
      <c r="AA51" s="51"/>
    </row>
    <row r="52" spans="1:27" s="51" customFormat="1" ht="23.25" customHeight="1">
      <c r="A52" s="297" t="s">
        <v>96</v>
      </c>
      <c r="B52" s="298"/>
      <c r="C52" s="298"/>
      <c r="D52" s="298"/>
      <c r="E52" s="97">
        <v>2668.513</v>
      </c>
      <c r="F52" s="99">
        <v>2557.423</v>
      </c>
      <c r="G52" s="99"/>
      <c r="H52" s="99">
        <v>111.09</v>
      </c>
      <c r="I52" s="99"/>
      <c r="J52" s="99">
        <v>0</v>
      </c>
      <c r="K52" s="99"/>
      <c r="L52" s="99"/>
      <c r="M52" s="97">
        <v>84.154225968</v>
      </c>
      <c r="N52" s="99">
        <v>80.650891728</v>
      </c>
      <c r="O52" s="99"/>
      <c r="P52" s="99">
        <v>3.50333424</v>
      </c>
      <c r="Q52" s="99"/>
      <c r="R52" s="99">
        <v>0</v>
      </c>
      <c r="S52" s="99"/>
      <c r="T52" s="100"/>
      <c r="U52" s="73"/>
      <c r="V52" s="74"/>
      <c r="W52" s="74"/>
      <c r="X52" s="74"/>
      <c r="Y52" s="74"/>
      <c r="Z52" s="74"/>
      <c r="AA52" s="101"/>
    </row>
    <row r="53" spans="1:27" s="51" customFormat="1" ht="23.25" customHeight="1">
      <c r="A53" s="295" t="s">
        <v>121</v>
      </c>
      <c r="B53" s="296"/>
      <c r="C53" s="296"/>
      <c r="D53" s="296"/>
      <c r="E53" s="97">
        <v>2590</v>
      </c>
      <c r="F53" s="99">
        <v>2500</v>
      </c>
      <c r="G53" s="99"/>
      <c r="H53" s="99">
        <v>90</v>
      </c>
      <c r="I53" s="99"/>
      <c r="J53" s="99">
        <v>0</v>
      </c>
      <c r="K53" s="99"/>
      <c r="L53" s="99"/>
      <c r="M53" s="97">
        <v>81.67824</v>
      </c>
      <c r="N53" s="99">
        <v>78.84</v>
      </c>
      <c r="O53" s="99"/>
      <c r="P53" s="99">
        <v>2.83824</v>
      </c>
      <c r="Q53" s="99"/>
      <c r="R53" s="99">
        <v>0</v>
      </c>
      <c r="S53" s="99"/>
      <c r="T53" s="100"/>
      <c r="U53" s="73"/>
      <c r="V53" s="74"/>
      <c r="W53" s="74"/>
      <c r="X53" s="74"/>
      <c r="Y53" s="74"/>
      <c r="Z53" s="74"/>
      <c r="AA53" s="101"/>
    </row>
    <row r="54" spans="1:27" ht="17.25" customHeight="1">
      <c r="A54" s="299" t="s">
        <v>122</v>
      </c>
      <c r="B54" s="300"/>
      <c r="C54" s="300"/>
      <c r="D54" s="300"/>
      <c r="E54" s="102">
        <v>78.513</v>
      </c>
      <c r="F54" s="103">
        <v>57.423</v>
      </c>
      <c r="G54" s="103"/>
      <c r="H54" s="103">
        <v>21.09</v>
      </c>
      <c r="I54" s="103"/>
      <c r="J54" s="103">
        <v>0</v>
      </c>
      <c r="K54" s="103"/>
      <c r="L54" s="103"/>
      <c r="M54" s="104">
        <v>2.475985968</v>
      </c>
      <c r="N54" s="89">
        <v>1.810891728</v>
      </c>
      <c r="O54" s="89"/>
      <c r="P54" s="89">
        <v>0.66509424</v>
      </c>
      <c r="Q54" s="89"/>
      <c r="R54" s="89">
        <v>0</v>
      </c>
      <c r="S54" s="89"/>
      <c r="T54" s="105"/>
      <c r="U54" s="106"/>
      <c r="V54" s="101"/>
      <c r="W54" s="101"/>
      <c r="X54" s="101"/>
      <c r="Y54" s="101"/>
      <c r="Z54" s="101"/>
      <c r="AA54" s="51"/>
    </row>
    <row r="55" spans="1:27" s="51" customFormat="1" ht="23.25" customHeight="1">
      <c r="A55" s="298" t="s">
        <v>130</v>
      </c>
      <c r="B55" s="298"/>
      <c r="C55" s="298"/>
      <c r="D55" s="298"/>
      <c r="E55" s="97">
        <v>204.208</v>
      </c>
      <c r="F55" s="99">
        <v>0</v>
      </c>
      <c r="G55" s="99"/>
      <c r="H55" s="99">
        <v>204</v>
      </c>
      <c r="I55" s="99"/>
      <c r="J55" s="99">
        <v>0.208</v>
      </c>
      <c r="K55" s="99"/>
      <c r="L55" s="99"/>
      <c r="M55" s="97">
        <v>6.43991399989488</v>
      </c>
      <c r="N55" s="99">
        <v>0</v>
      </c>
      <c r="O55" s="99"/>
      <c r="P55" s="99">
        <v>6.433344</v>
      </c>
      <c r="Q55" s="99"/>
      <c r="R55" s="99">
        <v>0.006569999894880001</v>
      </c>
      <c r="S55" s="99"/>
      <c r="T55" s="100"/>
      <c r="U55" s="73"/>
      <c r="V55" s="74"/>
      <c r="W55" s="74"/>
      <c r="X55" s="74"/>
      <c r="Y55" s="74"/>
      <c r="Z55" s="74"/>
      <c r="AA55" s="101"/>
    </row>
    <row r="56" spans="1:27" s="51" customFormat="1" ht="23.25" customHeight="1">
      <c r="A56" s="295" t="s">
        <v>121</v>
      </c>
      <c r="B56" s="296"/>
      <c r="C56" s="296"/>
      <c r="D56" s="296"/>
      <c r="E56" s="97">
        <v>204</v>
      </c>
      <c r="F56" s="99">
        <v>0</v>
      </c>
      <c r="G56" s="99"/>
      <c r="H56" s="99">
        <v>204</v>
      </c>
      <c r="I56" s="99"/>
      <c r="J56" s="99">
        <v>0</v>
      </c>
      <c r="K56" s="99"/>
      <c r="L56" s="99"/>
      <c r="M56" s="97">
        <v>6.433344</v>
      </c>
      <c r="N56" s="99">
        <v>0</v>
      </c>
      <c r="O56" s="99"/>
      <c r="P56" s="99">
        <v>6.433344</v>
      </c>
      <c r="Q56" s="99"/>
      <c r="R56" s="99">
        <v>0</v>
      </c>
      <c r="S56" s="99"/>
      <c r="T56" s="100"/>
      <c r="U56" s="73"/>
      <c r="V56" s="74"/>
      <c r="W56" s="74"/>
      <c r="X56" s="74"/>
      <c r="Y56" s="74"/>
      <c r="Z56" s="74"/>
      <c r="AA56" s="101"/>
    </row>
    <row r="57" spans="1:27" ht="17.25" customHeight="1">
      <c r="A57" s="299" t="s">
        <v>122</v>
      </c>
      <c r="B57" s="300"/>
      <c r="C57" s="300"/>
      <c r="D57" s="300"/>
      <c r="E57" s="102">
        <v>0.208</v>
      </c>
      <c r="F57" s="103">
        <v>0</v>
      </c>
      <c r="G57" s="103"/>
      <c r="H57" s="103">
        <v>0</v>
      </c>
      <c r="I57" s="103"/>
      <c r="J57" s="111">
        <v>0.208</v>
      </c>
      <c r="K57" s="103"/>
      <c r="L57" s="103"/>
      <c r="M57" s="104">
        <v>0.006569999894880001</v>
      </c>
      <c r="N57" s="89">
        <v>0</v>
      </c>
      <c r="O57" s="89"/>
      <c r="P57" s="89">
        <v>0</v>
      </c>
      <c r="Q57" s="89"/>
      <c r="R57" s="89">
        <v>0.006569999894880001</v>
      </c>
      <c r="S57" s="89"/>
      <c r="T57" s="105"/>
      <c r="U57" s="106"/>
      <c r="V57" s="101"/>
      <c r="W57" s="101"/>
      <c r="X57" s="101"/>
      <c r="Y57" s="101"/>
      <c r="Z57" s="101"/>
      <c r="AA57" s="51"/>
    </row>
    <row r="58" spans="1:27" s="51" customFormat="1" ht="23.25" customHeight="1">
      <c r="A58" s="297" t="s">
        <v>131</v>
      </c>
      <c r="B58" s="298"/>
      <c r="C58" s="298"/>
      <c r="D58" s="298"/>
      <c r="E58" s="104">
        <v>8.5</v>
      </c>
      <c r="F58" s="89">
        <v>0</v>
      </c>
      <c r="G58" s="89"/>
      <c r="H58" s="89">
        <v>8.5</v>
      </c>
      <c r="I58" s="89"/>
      <c r="J58" s="89">
        <v>0</v>
      </c>
      <c r="K58" s="89"/>
      <c r="L58" s="89"/>
      <c r="M58" s="104">
        <v>0.6925510000584001</v>
      </c>
      <c r="N58" s="89">
        <v>0</v>
      </c>
      <c r="O58" s="89"/>
      <c r="P58" s="89">
        <v>0.6925510000584001</v>
      </c>
      <c r="Q58" s="89"/>
      <c r="R58" s="89">
        <v>0</v>
      </c>
      <c r="S58" s="89"/>
      <c r="T58" s="105"/>
      <c r="U58" s="106"/>
      <c r="V58" s="101"/>
      <c r="W58" s="101"/>
      <c r="X58" s="101"/>
      <c r="Y58" s="101"/>
      <c r="Z58" s="101"/>
      <c r="AA58" s="101"/>
    </row>
    <row r="59" spans="1:27" s="51" customFormat="1" ht="23.25" customHeight="1">
      <c r="A59" s="295" t="s">
        <v>121</v>
      </c>
      <c r="B59" s="296"/>
      <c r="C59" s="296"/>
      <c r="D59" s="296"/>
      <c r="E59" s="104">
        <v>8.5</v>
      </c>
      <c r="F59" s="89">
        <v>0</v>
      </c>
      <c r="G59" s="89"/>
      <c r="H59" s="109">
        <v>8.5</v>
      </c>
      <c r="I59" s="89"/>
      <c r="J59" s="89">
        <v>0</v>
      </c>
      <c r="K59" s="89"/>
      <c r="L59" s="89"/>
      <c r="M59" s="104">
        <v>0.6925510000584001</v>
      </c>
      <c r="N59" s="89">
        <v>0</v>
      </c>
      <c r="O59" s="89"/>
      <c r="P59" s="89">
        <v>0.6925510000584001</v>
      </c>
      <c r="Q59" s="89"/>
      <c r="R59" s="89">
        <v>0</v>
      </c>
      <c r="S59" s="89"/>
      <c r="T59" s="105"/>
      <c r="U59" s="106"/>
      <c r="V59" s="101"/>
      <c r="W59" s="101"/>
      <c r="X59" s="101"/>
      <c r="Y59" s="101"/>
      <c r="Z59" s="101"/>
      <c r="AA59" s="101"/>
    </row>
    <row r="60" spans="1:27" s="51" customFormat="1" ht="23.25" customHeight="1">
      <c r="A60" s="297" t="s">
        <v>132</v>
      </c>
      <c r="B60" s="298"/>
      <c r="C60" s="298"/>
      <c r="D60" s="298"/>
      <c r="E60" s="97">
        <v>92.88659259300002</v>
      </c>
      <c r="F60" s="99">
        <v>11.57</v>
      </c>
      <c r="G60" s="99"/>
      <c r="H60" s="99">
        <v>81.31659259300001</v>
      </c>
      <c r="I60" s="99"/>
      <c r="J60" s="99">
        <v>0</v>
      </c>
      <c r="K60" s="99"/>
      <c r="L60" s="99"/>
      <c r="M60" s="97">
        <v>2.9292715840128483</v>
      </c>
      <c r="N60" s="99">
        <v>0.36487152</v>
      </c>
      <c r="O60" s="99"/>
      <c r="P60" s="99">
        <v>2.5644000640128484</v>
      </c>
      <c r="Q60" s="99"/>
      <c r="R60" s="99">
        <v>0</v>
      </c>
      <c r="S60" s="99"/>
      <c r="T60" s="100"/>
      <c r="U60" s="73"/>
      <c r="V60" s="74"/>
      <c r="W60" s="74"/>
      <c r="X60" s="74"/>
      <c r="Y60" s="74"/>
      <c r="Z60" s="74"/>
      <c r="AA60" s="101"/>
    </row>
    <row r="61" spans="1:27" s="51" customFormat="1" ht="23.25" customHeight="1">
      <c r="A61" s="295" t="s">
        <v>121</v>
      </c>
      <c r="B61" s="296"/>
      <c r="C61" s="296"/>
      <c r="D61" s="296"/>
      <c r="E61" s="97">
        <v>73.912592593</v>
      </c>
      <c r="F61" s="99">
        <v>1.07</v>
      </c>
      <c r="G61" s="99"/>
      <c r="H61" s="99">
        <v>72.842592593</v>
      </c>
      <c r="I61" s="99"/>
      <c r="J61" s="99">
        <v>0</v>
      </c>
      <c r="K61" s="99"/>
      <c r="L61" s="99"/>
      <c r="M61" s="97">
        <v>2.330907520012848</v>
      </c>
      <c r="N61" s="99">
        <v>0.03374352</v>
      </c>
      <c r="O61" s="99"/>
      <c r="P61" s="99">
        <v>2.2971640000128484</v>
      </c>
      <c r="Q61" s="99"/>
      <c r="R61" s="99">
        <v>0</v>
      </c>
      <c r="S61" s="99"/>
      <c r="T61" s="100"/>
      <c r="U61" s="73"/>
      <c r="V61" s="74"/>
      <c r="W61" s="74"/>
      <c r="X61" s="74"/>
      <c r="Y61" s="74"/>
      <c r="Z61" s="74"/>
      <c r="AA61" s="101"/>
    </row>
    <row r="62" spans="1:27" ht="17.25" customHeight="1">
      <c r="A62" s="299" t="s">
        <v>122</v>
      </c>
      <c r="B62" s="300"/>
      <c r="C62" s="300"/>
      <c r="D62" s="300"/>
      <c r="E62" s="102">
        <v>18.974</v>
      </c>
      <c r="F62" s="103">
        <v>10.5</v>
      </c>
      <c r="G62" s="103"/>
      <c r="H62" s="103">
        <v>8.474</v>
      </c>
      <c r="I62" s="103"/>
      <c r="J62" s="103">
        <v>0</v>
      </c>
      <c r="K62" s="103"/>
      <c r="L62" s="103"/>
      <c r="M62" s="104">
        <v>0.5983640640000001</v>
      </c>
      <c r="N62" s="89">
        <v>0.331128</v>
      </c>
      <c r="O62" s="89"/>
      <c r="P62" s="89">
        <v>0.26723606400000005</v>
      </c>
      <c r="Q62" s="89"/>
      <c r="R62" s="89">
        <v>0</v>
      </c>
      <c r="S62" s="89"/>
      <c r="T62" s="105"/>
      <c r="U62" s="106"/>
      <c r="V62" s="101"/>
      <c r="W62" s="101"/>
      <c r="X62" s="101"/>
      <c r="Y62" s="101"/>
      <c r="Z62" s="101"/>
      <c r="AA62" s="51"/>
    </row>
    <row r="63" spans="1:27" s="51" customFormat="1" ht="23.25" customHeight="1">
      <c r="A63" s="302" t="s">
        <v>97</v>
      </c>
      <c r="B63" s="298"/>
      <c r="C63" s="298"/>
      <c r="D63" s="298"/>
      <c r="E63" s="104">
        <v>28.61199074</v>
      </c>
      <c r="F63" s="89">
        <v>0</v>
      </c>
      <c r="G63" s="89"/>
      <c r="H63" s="89">
        <v>26.97199074</v>
      </c>
      <c r="I63" s="89"/>
      <c r="J63" s="89">
        <v>1.64</v>
      </c>
      <c r="K63" s="89"/>
      <c r="L63" s="89"/>
      <c r="M63" s="104">
        <v>0.8839998999766401</v>
      </c>
      <c r="N63" s="89">
        <v>0</v>
      </c>
      <c r="O63" s="89"/>
      <c r="P63" s="89">
        <f>P64+P65</f>
        <v>0.83199989997664</v>
      </c>
      <c r="Q63" s="89"/>
      <c r="R63" s="89">
        <v>0.052</v>
      </c>
      <c r="S63" s="89"/>
      <c r="T63" s="105"/>
      <c r="U63" s="106"/>
      <c r="V63" s="101"/>
      <c r="W63" s="101"/>
      <c r="X63" s="101"/>
      <c r="Y63" s="101"/>
      <c r="Z63" s="101"/>
      <c r="AA63" s="101"/>
    </row>
    <row r="64" spans="1:27" s="51" customFormat="1" ht="23.25" customHeight="1">
      <c r="A64" s="295" t="s">
        <v>121</v>
      </c>
      <c r="B64" s="296"/>
      <c r="C64" s="296"/>
      <c r="D64" s="296"/>
      <c r="E64" s="104">
        <v>16.17199074</v>
      </c>
      <c r="F64" s="89">
        <v>0</v>
      </c>
      <c r="G64" s="89"/>
      <c r="H64" s="89">
        <v>16.17199074</v>
      </c>
      <c r="I64" s="89"/>
      <c r="J64" s="89">
        <v>0</v>
      </c>
      <c r="K64" s="89"/>
      <c r="L64" s="89"/>
      <c r="M64" s="104">
        <v>0.50999989997664</v>
      </c>
      <c r="N64" s="89">
        <v>0</v>
      </c>
      <c r="O64" s="89"/>
      <c r="P64" s="89">
        <v>0.50999989997664</v>
      </c>
      <c r="Q64" s="89"/>
      <c r="R64" s="89">
        <v>0</v>
      </c>
      <c r="S64" s="89"/>
      <c r="T64" s="105"/>
      <c r="U64" s="106"/>
      <c r="V64" s="101"/>
      <c r="W64" s="101"/>
      <c r="X64" s="101"/>
      <c r="Y64" s="101"/>
      <c r="Z64" s="101"/>
      <c r="AA64" s="101"/>
    </row>
    <row r="65" spans="1:27" s="51" customFormat="1" ht="17.25" customHeight="1">
      <c r="A65" s="295" t="s">
        <v>122</v>
      </c>
      <c r="B65" s="296"/>
      <c r="C65" s="296"/>
      <c r="D65" s="296"/>
      <c r="E65" s="104">
        <v>12.440000000000001</v>
      </c>
      <c r="F65" s="89">
        <v>0</v>
      </c>
      <c r="G65" s="89"/>
      <c r="H65" s="89">
        <v>10.8</v>
      </c>
      <c r="I65" s="89"/>
      <c r="J65" s="89">
        <v>1.64</v>
      </c>
      <c r="K65" s="89"/>
      <c r="L65" s="89"/>
      <c r="M65" s="112">
        <v>0.374</v>
      </c>
      <c r="N65" s="89">
        <v>0</v>
      </c>
      <c r="O65" s="89"/>
      <c r="P65" s="89">
        <v>0.322</v>
      </c>
      <c r="Q65" s="89"/>
      <c r="R65" s="89">
        <v>0.052</v>
      </c>
      <c r="S65" s="89"/>
      <c r="T65" s="105"/>
      <c r="U65" s="113"/>
      <c r="V65" s="101"/>
      <c r="W65" s="101"/>
      <c r="X65" s="101"/>
      <c r="Y65" s="101"/>
      <c r="Z65" s="101"/>
      <c r="AA65" s="101"/>
    </row>
    <row r="66" spans="1:27" s="51" customFormat="1" ht="23.25" customHeight="1">
      <c r="A66" s="298" t="s">
        <v>133</v>
      </c>
      <c r="B66" s="298"/>
      <c r="C66" s="298"/>
      <c r="D66" s="298"/>
      <c r="E66" s="97">
        <v>5.199999999999999</v>
      </c>
      <c r="F66" s="99">
        <v>2.3</v>
      </c>
      <c r="G66" s="99"/>
      <c r="H66" s="99">
        <v>2.9</v>
      </c>
      <c r="I66" s="99"/>
      <c r="J66" s="99">
        <v>0</v>
      </c>
      <c r="K66" s="99"/>
      <c r="L66" s="99"/>
      <c r="M66" s="97">
        <v>0.1639872</v>
      </c>
      <c r="N66" s="99">
        <v>0.07253279999999998</v>
      </c>
      <c r="O66" s="99"/>
      <c r="P66" s="99">
        <v>0.0914544</v>
      </c>
      <c r="Q66" s="99"/>
      <c r="R66" s="99">
        <v>0</v>
      </c>
      <c r="S66" s="99"/>
      <c r="T66" s="100"/>
      <c r="U66" s="73"/>
      <c r="V66" s="74"/>
      <c r="W66" s="74"/>
      <c r="X66" s="74"/>
      <c r="Y66" s="74"/>
      <c r="Z66" s="74"/>
      <c r="AA66" s="101"/>
    </row>
    <row r="67" spans="1:27" s="51" customFormat="1" ht="23.25" customHeight="1">
      <c r="A67" s="295" t="s">
        <v>121</v>
      </c>
      <c r="B67" s="296"/>
      <c r="C67" s="296"/>
      <c r="D67" s="296"/>
      <c r="E67" s="97">
        <v>5.199999999999999</v>
      </c>
      <c r="F67" s="99">
        <v>2.3</v>
      </c>
      <c r="G67" s="99"/>
      <c r="H67" s="99">
        <v>2.9</v>
      </c>
      <c r="I67" s="99"/>
      <c r="J67" s="99">
        <v>0</v>
      </c>
      <c r="K67" s="99"/>
      <c r="L67" s="99"/>
      <c r="M67" s="97">
        <v>0.1639872</v>
      </c>
      <c r="N67" s="99">
        <v>0.07253279999999998</v>
      </c>
      <c r="O67" s="99"/>
      <c r="P67" s="99">
        <v>0.0914544</v>
      </c>
      <c r="Q67" s="99"/>
      <c r="R67" s="99">
        <v>0</v>
      </c>
      <c r="S67" s="99"/>
      <c r="T67" s="100"/>
      <c r="U67" s="73"/>
      <c r="V67" s="74"/>
      <c r="W67" s="74"/>
      <c r="X67" s="74"/>
      <c r="Y67" s="74"/>
      <c r="Z67" s="74"/>
      <c r="AA67" s="101"/>
    </row>
    <row r="68" spans="1:27" s="51" customFormat="1" ht="23.25" customHeight="1">
      <c r="A68" s="297" t="s">
        <v>98</v>
      </c>
      <c r="B68" s="298"/>
      <c r="C68" s="298"/>
      <c r="D68" s="298"/>
      <c r="E68" s="97">
        <v>484.085</v>
      </c>
      <c r="F68" s="99">
        <v>165.27</v>
      </c>
      <c r="G68" s="99"/>
      <c r="H68" s="99">
        <v>315.515</v>
      </c>
      <c r="I68" s="99"/>
      <c r="J68" s="99">
        <v>3.3</v>
      </c>
      <c r="K68" s="99"/>
      <c r="L68" s="99"/>
      <c r="M68" s="97">
        <v>15.26599176</v>
      </c>
      <c r="N68" s="99">
        <v>5.21191072</v>
      </c>
      <c r="O68" s="99"/>
      <c r="P68" s="99">
        <v>9.95008104</v>
      </c>
      <c r="Q68" s="99"/>
      <c r="R68" s="99">
        <v>0.104</v>
      </c>
      <c r="S68" s="99"/>
      <c r="T68" s="100"/>
      <c r="U68" s="73"/>
      <c r="V68" s="74"/>
      <c r="W68" s="74"/>
      <c r="X68" s="74"/>
      <c r="Y68" s="74"/>
      <c r="Z68" s="74"/>
      <c r="AA68" s="101"/>
    </row>
    <row r="69" spans="1:27" s="51" customFormat="1" ht="23.25" customHeight="1">
      <c r="A69" s="295" t="s">
        <v>121</v>
      </c>
      <c r="B69" s="296"/>
      <c r="C69" s="296"/>
      <c r="D69" s="296"/>
      <c r="E69" s="97">
        <v>461.27</v>
      </c>
      <c r="F69" s="99">
        <v>161.27</v>
      </c>
      <c r="G69" s="99"/>
      <c r="H69" s="99">
        <v>300</v>
      </c>
      <c r="I69" s="99"/>
      <c r="J69" s="99">
        <v>0</v>
      </c>
      <c r="K69" s="99"/>
      <c r="L69" s="99"/>
      <c r="M69" s="97">
        <v>14.54661072</v>
      </c>
      <c r="N69" s="99">
        <v>5.08581072</v>
      </c>
      <c r="O69" s="99"/>
      <c r="P69" s="99">
        <v>9.4608</v>
      </c>
      <c r="Q69" s="99"/>
      <c r="R69" s="99">
        <v>0</v>
      </c>
      <c r="S69" s="99"/>
      <c r="T69" s="100"/>
      <c r="U69" s="73"/>
      <c r="V69" s="74"/>
      <c r="W69" s="74"/>
      <c r="X69" s="74"/>
      <c r="Y69" s="74"/>
      <c r="Z69" s="74"/>
      <c r="AA69" s="101"/>
    </row>
    <row r="70" spans="1:27" ht="17.25" customHeight="1">
      <c r="A70" s="299" t="s">
        <v>122</v>
      </c>
      <c r="B70" s="300"/>
      <c r="C70" s="300"/>
      <c r="D70" s="300"/>
      <c r="E70" s="102">
        <v>22.815</v>
      </c>
      <c r="F70" s="103">
        <v>4</v>
      </c>
      <c r="G70" s="103"/>
      <c r="H70" s="103">
        <v>15.515</v>
      </c>
      <c r="I70" s="103"/>
      <c r="J70" s="103">
        <v>3.3</v>
      </c>
      <c r="K70" s="103"/>
      <c r="L70" s="103"/>
      <c r="M70" s="104">
        <v>0.71938104</v>
      </c>
      <c r="N70" s="89">
        <v>0.1261</v>
      </c>
      <c r="O70" s="89"/>
      <c r="P70" s="89">
        <v>0.48928104000000006</v>
      </c>
      <c r="Q70" s="89"/>
      <c r="R70" s="89">
        <v>0.104</v>
      </c>
      <c r="S70" s="89"/>
      <c r="T70" s="105"/>
      <c r="U70" s="106"/>
      <c r="V70" s="101"/>
      <c r="W70" s="101"/>
      <c r="X70" s="101"/>
      <c r="Y70" s="101"/>
      <c r="Z70" s="101"/>
      <c r="AA70" s="51"/>
    </row>
    <row r="71" spans="1:27" s="51" customFormat="1" ht="23.25" customHeight="1">
      <c r="A71" s="297" t="s">
        <v>99</v>
      </c>
      <c r="B71" s="298"/>
      <c r="C71" s="298"/>
      <c r="D71" s="298"/>
      <c r="E71" s="104">
        <v>0.5</v>
      </c>
      <c r="F71" s="89">
        <v>0</v>
      </c>
      <c r="G71" s="89"/>
      <c r="H71" s="89">
        <v>0</v>
      </c>
      <c r="I71" s="89"/>
      <c r="J71" s="89">
        <v>0.5</v>
      </c>
      <c r="K71" s="89"/>
      <c r="L71" s="89"/>
      <c r="M71" s="104">
        <v>0.016</v>
      </c>
      <c r="N71" s="89">
        <v>0</v>
      </c>
      <c r="O71" s="89"/>
      <c r="P71" s="89">
        <v>0</v>
      </c>
      <c r="Q71" s="89"/>
      <c r="R71" s="89">
        <v>0.016</v>
      </c>
      <c r="S71" s="89"/>
      <c r="T71" s="105"/>
      <c r="U71" s="106"/>
      <c r="V71" s="101"/>
      <c r="W71" s="101"/>
      <c r="X71" s="101"/>
      <c r="Y71" s="101"/>
      <c r="Z71" s="101"/>
      <c r="AA71" s="101"/>
    </row>
    <row r="72" spans="1:27" s="51" customFormat="1" ht="23.25" customHeight="1">
      <c r="A72" s="295" t="s">
        <v>122</v>
      </c>
      <c r="B72" s="296"/>
      <c r="C72" s="296"/>
      <c r="D72" s="296"/>
      <c r="E72" s="104">
        <v>0.5</v>
      </c>
      <c r="F72" s="89">
        <v>0</v>
      </c>
      <c r="G72" s="89"/>
      <c r="H72" s="89">
        <v>0</v>
      </c>
      <c r="I72" s="89"/>
      <c r="J72" s="89">
        <v>0.5</v>
      </c>
      <c r="K72" s="89"/>
      <c r="L72" s="89"/>
      <c r="M72" s="104">
        <v>0.016</v>
      </c>
      <c r="N72" s="89">
        <v>0</v>
      </c>
      <c r="O72" s="89"/>
      <c r="P72" s="89">
        <v>0</v>
      </c>
      <c r="Q72" s="89"/>
      <c r="R72" s="89">
        <v>0.016</v>
      </c>
      <c r="S72" s="89"/>
      <c r="T72" s="105"/>
      <c r="U72" s="106"/>
      <c r="V72" s="101"/>
      <c r="W72" s="101"/>
      <c r="X72" s="101"/>
      <c r="Y72" s="101"/>
      <c r="Z72" s="101"/>
      <c r="AA72" s="101"/>
    </row>
    <row r="73" spans="1:27" s="51" customFormat="1" ht="23.25" customHeight="1">
      <c r="A73" s="302" t="s">
        <v>134</v>
      </c>
      <c r="B73" s="298"/>
      <c r="C73" s="298"/>
      <c r="D73" s="298"/>
      <c r="E73" s="97">
        <v>5</v>
      </c>
      <c r="F73" s="99">
        <v>0</v>
      </c>
      <c r="G73" s="99"/>
      <c r="H73" s="99">
        <v>5</v>
      </c>
      <c r="I73" s="99"/>
      <c r="J73" s="99">
        <v>0</v>
      </c>
      <c r="K73" s="99"/>
      <c r="L73" s="99"/>
      <c r="M73" s="97">
        <v>0.15768</v>
      </c>
      <c r="N73" s="99">
        <v>0</v>
      </c>
      <c r="O73" s="99"/>
      <c r="P73" s="99">
        <v>0.15768</v>
      </c>
      <c r="Q73" s="99"/>
      <c r="R73" s="99">
        <v>0</v>
      </c>
      <c r="S73" s="99"/>
      <c r="T73" s="100"/>
      <c r="U73" s="73"/>
      <c r="V73" s="74"/>
      <c r="W73" s="74"/>
      <c r="X73" s="74"/>
      <c r="Y73" s="74"/>
      <c r="Z73" s="74"/>
      <c r="AA73" s="101"/>
    </row>
    <row r="74" spans="1:27" s="51" customFormat="1" ht="23.25" customHeight="1">
      <c r="A74" s="295" t="s">
        <v>121</v>
      </c>
      <c r="B74" s="296"/>
      <c r="C74" s="296"/>
      <c r="D74" s="296"/>
      <c r="E74" s="97">
        <v>5</v>
      </c>
      <c r="F74" s="99">
        <v>0</v>
      </c>
      <c r="G74" s="99"/>
      <c r="H74" s="99">
        <v>5</v>
      </c>
      <c r="I74" s="99"/>
      <c r="J74" s="99">
        <v>0</v>
      </c>
      <c r="K74" s="99"/>
      <c r="L74" s="99"/>
      <c r="M74" s="97">
        <v>0.15768</v>
      </c>
      <c r="N74" s="99">
        <v>0</v>
      </c>
      <c r="O74" s="99"/>
      <c r="P74" s="99">
        <v>0.15768</v>
      </c>
      <c r="Q74" s="99"/>
      <c r="R74" s="99">
        <v>0</v>
      </c>
      <c r="S74" s="99"/>
      <c r="T74" s="100"/>
      <c r="U74" s="73"/>
      <c r="V74" s="74"/>
      <c r="W74" s="74"/>
      <c r="X74" s="74"/>
      <c r="Y74" s="74"/>
      <c r="Z74" s="74"/>
      <c r="AA74" s="101"/>
    </row>
    <row r="75" spans="1:27" s="51" customFormat="1" ht="23.25" customHeight="1">
      <c r="A75" s="297" t="s">
        <v>135</v>
      </c>
      <c r="B75" s="298"/>
      <c r="C75" s="298"/>
      <c r="D75" s="298"/>
      <c r="E75" s="97">
        <v>81.8773</v>
      </c>
      <c r="F75" s="99">
        <v>0</v>
      </c>
      <c r="G75" s="99"/>
      <c r="H75" s="99">
        <v>81.8773</v>
      </c>
      <c r="I75" s="99"/>
      <c r="J75" s="99">
        <v>0</v>
      </c>
      <c r="K75" s="99"/>
      <c r="L75" s="99"/>
      <c r="M75" s="97">
        <v>2.5820825328000003</v>
      </c>
      <c r="N75" s="99">
        <v>0</v>
      </c>
      <c r="O75" s="99"/>
      <c r="P75" s="99">
        <v>2.5820825328000003</v>
      </c>
      <c r="Q75" s="99"/>
      <c r="R75" s="99">
        <v>0</v>
      </c>
      <c r="S75" s="99"/>
      <c r="T75" s="100"/>
      <c r="U75" s="73"/>
      <c r="V75" s="74"/>
      <c r="W75" s="74"/>
      <c r="X75" s="74"/>
      <c r="Y75" s="74"/>
      <c r="Z75" s="74"/>
      <c r="AA75" s="101"/>
    </row>
    <row r="76" spans="1:27" s="51" customFormat="1" ht="23.25" customHeight="1">
      <c r="A76" s="295" t="s">
        <v>121</v>
      </c>
      <c r="B76" s="296"/>
      <c r="C76" s="296"/>
      <c r="D76" s="296"/>
      <c r="E76" s="97">
        <v>81.8773</v>
      </c>
      <c r="F76" s="99">
        <v>0</v>
      </c>
      <c r="G76" s="99"/>
      <c r="H76" s="99">
        <v>81.8773</v>
      </c>
      <c r="I76" s="99"/>
      <c r="J76" s="99">
        <v>0</v>
      </c>
      <c r="K76" s="99"/>
      <c r="L76" s="99"/>
      <c r="M76" s="97">
        <v>2.5820825328000003</v>
      </c>
      <c r="N76" s="99">
        <v>0</v>
      </c>
      <c r="O76" s="99"/>
      <c r="P76" s="99">
        <v>2.5820825328000003</v>
      </c>
      <c r="Q76" s="99"/>
      <c r="R76" s="99">
        <v>0</v>
      </c>
      <c r="S76" s="99"/>
      <c r="T76" s="100"/>
      <c r="U76" s="73"/>
      <c r="V76" s="74"/>
      <c r="W76" s="74"/>
      <c r="X76" s="74"/>
      <c r="Y76" s="74"/>
      <c r="Z76" s="74"/>
      <c r="AA76" s="101"/>
    </row>
    <row r="77" spans="1:27" s="51" customFormat="1" ht="35.25" customHeight="1">
      <c r="A77" s="302" t="s">
        <v>382</v>
      </c>
      <c r="B77" s="298"/>
      <c r="C77" s="298"/>
      <c r="D77" s="298"/>
      <c r="E77" s="97">
        <f>E78+E79</f>
        <v>12.1904</v>
      </c>
      <c r="F77" s="103">
        <v>0.2604</v>
      </c>
      <c r="G77" s="99"/>
      <c r="H77" s="99">
        <v>11.93</v>
      </c>
      <c r="I77" s="99"/>
      <c r="J77" s="99">
        <v>0</v>
      </c>
      <c r="K77" s="99"/>
      <c r="L77" s="99"/>
      <c r="M77" s="97">
        <v>0.57576</v>
      </c>
      <c r="N77" s="89">
        <v>0.0082</v>
      </c>
      <c r="O77" s="99"/>
      <c r="P77" s="99">
        <v>0.56756</v>
      </c>
      <c r="Q77" s="99"/>
      <c r="R77" s="99">
        <v>0</v>
      </c>
      <c r="S77" s="99"/>
      <c r="T77" s="100"/>
      <c r="U77" s="73"/>
      <c r="V77" s="101"/>
      <c r="W77" s="74"/>
      <c r="X77" s="74"/>
      <c r="Y77" s="74"/>
      <c r="Z77" s="74"/>
      <c r="AA77" s="101"/>
    </row>
    <row r="78" spans="1:27" s="51" customFormat="1" ht="23.25" customHeight="1">
      <c r="A78" s="295" t="s">
        <v>121</v>
      </c>
      <c r="B78" s="296"/>
      <c r="C78" s="296"/>
      <c r="D78" s="296"/>
      <c r="E78" s="97">
        <v>10</v>
      </c>
      <c r="F78" s="99">
        <v>0</v>
      </c>
      <c r="G78" s="99"/>
      <c r="H78" s="99">
        <v>10</v>
      </c>
      <c r="I78" s="99"/>
      <c r="J78" s="99">
        <v>0</v>
      </c>
      <c r="K78" s="99"/>
      <c r="L78" s="99"/>
      <c r="M78" s="97">
        <v>0.31536</v>
      </c>
      <c r="N78" s="99">
        <v>0</v>
      </c>
      <c r="O78" s="99"/>
      <c r="P78" s="99">
        <v>0.31536</v>
      </c>
      <c r="Q78" s="99"/>
      <c r="R78" s="99">
        <v>0</v>
      </c>
      <c r="S78" s="99"/>
      <c r="T78" s="100"/>
      <c r="U78" s="73"/>
      <c r="V78" s="74"/>
      <c r="W78" s="74"/>
      <c r="X78" s="74"/>
      <c r="Y78" s="74"/>
      <c r="Z78" s="74"/>
      <c r="AA78" s="101"/>
    </row>
    <row r="79" spans="1:27" ht="17.25" customHeight="1">
      <c r="A79" s="299" t="s">
        <v>122</v>
      </c>
      <c r="B79" s="300"/>
      <c r="C79" s="300"/>
      <c r="D79" s="300"/>
      <c r="E79" s="102">
        <v>2.1904</v>
      </c>
      <c r="F79" s="103">
        <v>0.2604</v>
      </c>
      <c r="G79" s="103"/>
      <c r="H79" s="103">
        <v>1.93</v>
      </c>
      <c r="I79" s="103"/>
      <c r="J79" s="103">
        <v>0</v>
      </c>
      <c r="K79" s="103"/>
      <c r="L79" s="103"/>
      <c r="M79" s="104">
        <v>0.26039999999999996</v>
      </c>
      <c r="N79" s="89">
        <v>0.0082</v>
      </c>
      <c r="O79" s="89"/>
      <c r="P79" s="89">
        <v>0.2522</v>
      </c>
      <c r="Q79" s="89"/>
      <c r="R79" s="89">
        <v>0</v>
      </c>
      <c r="S79" s="89"/>
      <c r="T79" s="105"/>
      <c r="U79" s="106"/>
      <c r="V79" s="101"/>
      <c r="W79" s="101"/>
      <c r="X79" s="101"/>
      <c r="Y79" s="101"/>
      <c r="Z79" s="101"/>
      <c r="AA79" s="51"/>
    </row>
    <row r="80" spans="1:27" s="51" customFormat="1" ht="23.25" customHeight="1">
      <c r="A80" s="297" t="s">
        <v>101</v>
      </c>
      <c r="B80" s="298"/>
      <c r="C80" s="298"/>
      <c r="D80" s="298"/>
      <c r="E80" s="104">
        <v>41.8819</v>
      </c>
      <c r="F80" s="89">
        <v>0.3101</v>
      </c>
      <c r="G80" s="89"/>
      <c r="H80" s="89">
        <v>41.323</v>
      </c>
      <c r="I80" s="89"/>
      <c r="J80" s="89">
        <v>0.2488</v>
      </c>
      <c r="K80" s="89"/>
      <c r="L80" s="89"/>
      <c r="M80" s="104">
        <v>1.3207875984</v>
      </c>
      <c r="N80" s="89">
        <v>0.009779313599999999</v>
      </c>
      <c r="O80" s="89"/>
      <c r="P80" s="89">
        <v>1.303162128</v>
      </c>
      <c r="Q80" s="89"/>
      <c r="R80" s="89">
        <v>0.0078461568</v>
      </c>
      <c r="S80" s="89"/>
      <c r="T80" s="105"/>
      <c r="U80" s="106"/>
      <c r="V80" s="101"/>
      <c r="W80" s="101"/>
      <c r="X80" s="101"/>
      <c r="Y80" s="101"/>
      <c r="Z80" s="101"/>
      <c r="AA80" s="101"/>
    </row>
    <row r="81" spans="1:27" s="51" customFormat="1" ht="23.25" customHeight="1">
      <c r="A81" s="295" t="s">
        <v>122</v>
      </c>
      <c r="B81" s="296"/>
      <c r="C81" s="296"/>
      <c r="D81" s="296"/>
      <c r="E81" s="104">
        <v>41.8819</v>
      </c>
      <c r="F81" s="89">
        <v>0.3101</v>
      </c>
      <c r="G81" s="89"/>
      <c r="H81" s="89">
        <v>41.323</v>
      </c>
      <c r="I81" s="89"/>
      <c r="J81" s="89">
        <v>0.2488</v>
      </c>
      <c r="K81" s="89"/>
      <c r="L81" s="89"/>
      <c r="M81" s="104">
        <v>1.3207875984</v>
      </c>
      <c r="N81" s="89">
        <v>0.009779313599999999</v>
      </c>
      <c r="O81" s="89"/>
      <c r="P81" s="89">
        <v>1.303162128</v>
      </c>
      <c r="Q81" s="89"/>
      <c r="R81" s="89">
        <v>0.0078461568</v>
      </c>
      <c r="S81" s="89"/>
      <c r="T81" s="105"/>
      <c r="U81" s="106"/>
      <c r="V81" s="101"/>
      <c r="W81" s="101"/>
      <c r="X81" s="101"/>
      <c r="Y81" s="101"/>
      <c r="Z81" s="101"/>
      <c r="AA81" s="101"/>
    </row>
    <row r="82" spans="1:27" s="51" customFormat="1" ht="23.25" customHeight="1">
      <c r="A82" s="297" t="s">
        <v>102</v>
      </c>
      <c r="B82" s="298"/>
      <c r="C82" s="298"/>
      <c r="D82" s="298"/>
      <c r="E82" s="97">
        <v>175</v>
      </c>
      <c r="F82" s="99">
        <v>0</v>
      </c>
      <c r="G82" s="99"/>
      <c r="H82" s="99">
        <v>175</v>
      </c>
      <c r="I82" s="99"/>
      <c r="J82" s="99">
        <v>0</v>
      </c>
      <c r="K82" s="99"/>
      <c r="L82" s="99"/>
      <c r="M82" s="97">
        <v>5.518800000000001</v>
      </c>
      <c r="N82" s="99">
        <v>0</v>
      </c>
      <c r="O82" s="99"/>
      <c r="P82" s="99">
        <v>5.518800000000001</v>
      </c>
      <c r="Q82" s="99"/>
      <c r="R82" s="99">
        <v>0</v>
      </c>
      <c r="S82" s="99"/>
      <c r="T82" s="100"/>
      <c r="U82" s="73"/>
      <c r="V82" s="74"/>
      <c r="W82" s="74"/>
      <c r="X82" s="74"/>
      <c r="Y82" s="74"/>
      <c r="Z82" s="74"/>
      <c r="AA82" s="101"/>
    </row>
    <row r="83" spans="1:27" s="51" customFormat="1" ht="23.25" customHeight="1">
      <c r="A83" s="295" t="s">
        <v>121</v>
      </c>
      <c r="B83" s="296"/>
      <c r="C83" s="296"/>
      <c r="D83" s="296"/>
      <c r="E83" s="97">
        <v>135</v>
      </c>
      <c r="F83" s="99">
        <v>0</v>
      </c>
      <c r="G83" s="99"/>
      <c r="H83" s="99">
        <v>135</v>
      </c>
      <c r="I83" s="99"/>
      <c r="J83" s="99">
        <v>0</v>
      </c>
      <c r="K83" s="99"/>
      <c r="L83" s="99"/>
      <c r="M83" s="97">
        <v>4.25736</v>
      </c>
      <c r="N83" s="99">
        <v>0</v>
      </c>
      <c r="O83" s="99"/>
      <c r="P83" s="99">
        <v>4.25736</v>
      </c>
      <c r="Q83" s="99"/>
      <c r="R83" s="99">
        <v>0</v>
      </c>
      <c r="S83" s="99"/>
      <c r="T83" s="100"/>
      <c r="U83" s="73"/>
      <c r="V83" s="74"/>
      <c r="W83" s="74"/>
      <c r="X83" s="74"/>
      <c r="Y83" s="74"/>
      <c r="Z83" s="74"/>
      <c r="AA83" s="101"/>
    </row>
    <row r="84" spans="1:27" ht="17.25" customHeight="1">
      <c r="A84" s="299" t="s">
        <v>122</v>
      </c>
      <c r="B84" s="300"/>
      <c r="C84" s="300"/>
      <c r="D84" s="300"/>
      <c r="E84" s="102">
        <v>40</v>
      </c>
      <c r="F84" s="103">
        <v>0</v>
      </c>
      <c r="G84" s="103"/>
      <c r="H84" s="103">
        <v>40</v>
      </c>
      <c r="I84" s="103"/>
      <c r="J84" s="103">
        <v>0</v>
      </c>
      <c r="K84" s="103"/>
      <c r="L84" s="103"/>
      <c r="M84" s="104">
        <v>1.26144</v>
      </c>
      <c r="N84" s="89">
        <v>0</v>
      </c>
      <c r="O84" s="89"/>
      <c r="P84" s="89">
        <v>1.26144</v>
      </c>
      <c r="Q84" s="89"/>
      <c r="R84" s="89">
        <v>0</v>
      </c>
      <c r="S84" s="89"/>
      <c r="T84" s="105"/>
      <c r="U84" s="106"/>
      <c r="V84" s="101"/>
      <c r="W84" s="101"/>
      <c r="X84" s="101"/>
      <c r="Y84" s="101"/>
      <c r="Z84" s="101"/>
      <c r="AA84" s="51"/>
    </row>
    <row r="85" spans="1:27" s="51" customFormat="1" ht="23.25" customHeight="1">
      <c r="A85" s="302" t="s">
        <v>136</v>
      </c>
      <c r="B85" s="298"/>
      <c r="C85" s="298"/>
      <c r="D85" s="298"/>
      <c r="E85" s="97">
        <v>132.881</v>
      </c>
      <c r="F85" s="99">
        <v>0</v>
      </c>
      <c r="G85" s="99"/>
      <c r="H85" s="99">
        <v>131.881</v>
      </c>
      <c r="I85" s="99"/>
      <c r="J85" s="99">
        <v>1</v>
      </c>
      <c r="K85" s="99"/>
      <c r="L85" s="99"/>
      <c r="M85" s="97">
        <v>4.211536</v>
      </c>
      <c r="N85" s="99">
        <v>0</v>
      </c>
      <c r="O85" s="99"/>
      <c r="P85" s="99">
        <v>4.18</v>
      </c>
      <c r="Q85" s="99"/>
      <c r="R85" s="99">
        <v>0.031536</v>
      </c>
      <c r="S85" s="99"/>
      <c r="T85" s="100"/>
      <c r="U85" s="73"/>
      <c r="V85" s="74"/>
      <c r="W85" s="74"/>
      <c r="X85" s="74"/>
      <c r="Y85" s="74"/>
      <c r="Z85" s="74"/>
      <c r="AA85" s="101"/>
    </row>
    <row r="86" spans="1:27" s="51" customFormat="1" ht="23.25" customHeight="1">
      <c r="A86" s="295" t="s">
        <v>121</v>
      </c>
      <c r="B86" s="296"/>
      <c r="C86" s="296"/>
      <c r="D86" s="296"/>
      <c r="E86" s="97">
        <v>120</v>
      </c>
      <c r="F86" s="99">
        <v>0</v>
      </c>
      <c r="G86" s="99"/>
      <c r="H86" s="99">
        <v>120</v>
      </c>
      <c r="I86" s="99"/>
      <c r="J86" s="99">
        <v>0</v>
      </c>
      <c r="K86" s="99"/>
      <c r="L86" s="99"/>
      <c r="M86" s="97">
        <v>3.78</v>
      </c>
      <c r="N86" s="99">
        <v>0</v>
      </c>
      <c r="O86" s="99"/>
      <c r="P86" s="99">
        <v>3.78</v>
      </c>
      <c r="Q86" s="99"/>
      <c r="R86" s="99">
        <v>0</v>
      </c>
      <c r="S86" s="99"/>
      <c r="T86" s="100"/>
      <c r="U86" s="73"/>
      <c r="V86" s="74"/>
      <c r="W86" s="74"/>
      <c r="X86" s="74"/>
      <c r="Y86" s="74"/>
      <c r="Z86" s="74"/>
      <c r="AA86" s="101"/>
    </row>
    <row r="87" spans="1:27" ht="17.25" customHeight="1">
      <c r="A87" s="299" t="s">
        <v>122</v>
      </c>
      <c r="B87" s="300"/>
      <c r="C87" s="300"/>
      <c r="D87" s="300"/>
      <c r="E87" s="102">
        <v>12.881</v>
      </c>
      <c r="F87" s="103">
        <v>0</v>
      </c>
      <c r="G87" s="103"/>
      <c r="H87" s="103">
        <v>11.881</v>
      </c>
      <c r="I87" s="103"/>
      <c r="J87" s="103">
        <v>1</v>
      </c>
      <c r="K87" s="103"/>
      <c r="L87" s="103"/>
      <c r="M87" s="104">
        <v>0.43153600000000003</v>
      </c>
      <c r="N87" s="89">
        <v>0</v>
      </c>
      <c r="O87" s="89"/>
      <c r="P87" s="89">
        <v>0.4</v>
      </c>
      <c r="Q87" s="89"/>
      <c r="R87" s="89">
        <v>0.031536</v>
      </c>
      <c r="S87" s="89"/>
      <c r="T87" s="105"/>
      <c r="U87" s="106"/>
      <c r="V87" s="101"/>
      <c r="W87" s="101"/>
      <c r="X87" s="101"/>
      <c r="Y87" s="101"/>
      <c r="Z87" s="101"/>
      <c r="AA87" s="51"/>
    </row>
    <row r="88" spans="1:27" s="51" customFormat="1" ht="23.25" customHeight="1">
      <c r="A88" s="297" t="s">
        <v>137</v>
      </c>
      <c r="B88" s="298"/>
      <c r="C88" s="298"/>
      <c r="D88" s="298"/>
      <c r="E88" s="97">
        <v>2.5</v>
      </c>
      <c r="F88" s="99">
        <v>0</v>
      </c>
      <c r="G88" s="99"/>
      <c r="H88" s="99">
        <v>2.5</v>
      </c>
      <c r="I88" s="99"/>
      <c r="J88" s="99">
        <v>0</v>
      </c>
      <c r="K88" s="99"/>
      <c r="L88" s="99"/>
      <c r="M88" s="97">
        <v>0.07884</v>
      </c>
      <c r="N88" s="99">
        <v>0</v>
      </c>
      <c r="O88" s="99"/>
      <c r="P88" s="99">
        <v>0.07884</v>
      </c>
      <c r="Q88" s="99"/>
      <c r="R88" s="99">
        <v>0</v>
      </c>
      <c r="S88" s="99"/>
      <c r="T88" s="100"/>
      <c r="U88" s="73"/>
      <c r="V88" s="74"/>
      <c r="W88" s="74"/>
      <c r="X88" s="74"/>
      <c r="Y88" s="74"/>
      <c r="Z88" s="74"/>
      <c r="AA88" s="101"/>
    </row>
    <row r="89" spans="1:27" s="51" customFormat="1" ht="23.25" customHeight="1">
      <c r="A89" s="295" t="s">
        <v>121</v>
      </c>
      <c r="B89" s="296"/>
      <c r="C89" s="296"/>
      <c r="D89" s="296"/>
      <c r="E89" s="97">
        <v>2.5</v>
      </c>
      <c r="F89" s="99">
        <v>0</v>
      </c>
      <c r="G89" s="99"/>
      <c r="H89" s="99">
        <v>2.5</v>
      </c>
      <c r="I89" s="99"/>
      <c r="J89" s="99">
        <v>0</v>
      </c>
      <c r="K89" s="99"/>
      <c r="L89" s="99"/>
      <c r="M89" s="97">
        <v>0.07884</v>
      </c>
      <c r="N89" s="99">
        <v>0</v>
      </c>
      <c r="O89" s="99"/>
      <c r="P89" s="99">
        <v>0.07884</v>
      </c>
      <c r="Q89" s="99"/>
      <c r="R89" s="99">
        <v>0</v>
      </c>
      <c r="S89" s="99"/>
      <c r="T89" s="100"/>
      <c r="U89" s="73"/>
      <c r="V89" s="74"/>
      <c r="W89" s="74"/>
      <c r="X89" s="74"/>
      <c r="Y89" s="74"/>
      <c r="Z89" s="74"/>
      <c r="AA89" s="101"/>
    </row>
    <row r="90" spans="1:27" s="51" customFormat="1" ht="34.5" customHeight="1">
      <c r="A90" s="301" t="s">
        <v>149</v>
      </c>
      <c r="B90" s="301"/>
      <c r="C90" s="301"/>
      <c r="D90" s="301"/>
      <c r="E90" s="97">
        <v>82</v>
      </c>
      <c r="F90" s="99">
        <v>0</v>
      </c>
      <c r="G90" s="99"/>
      <c r="H90" s="99">
        <v>82</v>
      </c>
      <c r="I90" s="99"/>
      <c r="J90" s="99">
        <v>0</v>
      </c>
      <c r="K90" s="99"/>
      <c r="L90" s="99"/>
      <c r="M90" s="97">
        <v>2.585952</v>
      </c>
      <c r="N90" s="99">
        <v>0</v>
      </c>
      <c r="O90" s="99"/>
      <c r="P90" s="99">
        <v>2.585952</v>
      </c>
      <c r="Q90" s="99"/>
      <c r="R90" s="99">
        <v>0</v>
      </c>
      <c r="S90" s="99"/>
      <c r="T90" s="100"/>
      <c r="U90" s="73"/>
      <c r="V90" s="74"/>
      <c r="W90" s="74"/>
      <c r="X90" s="74"/>
      <c r="Y90" s="74"/>
      <c r="Z90" s="74"/>
      <c r="AA90" s="101"/>
    </row>
    <row r="91" spans="1:27" s="51" customFormat="1" ht="23.25" customHeight="1">
      <c r="A91" s="295" t="s">
        <v>121</v>
      </c>
      <c r="B91" s="296"/>
      <c r="C91" s="296"/>
      <c r="D91" s="296"/>
      <c r="E91" s="97">
        <v>80</v>
      </c>
      <c r="F91" s="99">
        <v>0</v>
      </c>
      <c r="G91" s="99"/>
      <c r="H91" s="99">
        <v>80</v>
      </c>
      <c r="I91" s="99"/>
      <c r="J91" s="99">
        <v>0</v>
      </c>
      <c r="K91" s="99"/>
      <c r="L91" s="99"/>
      <c r="M91" s="97">
        <v>2.52288</v>
      </c>
      <c r="N91" s="99">
        <v>0</v>
      </c>
      <c r="O91" s="99"/>
      <c r="P91" s="99">
        <v>2.52288</v>
      </c>
      <c r="Q91" s="99"/>
      <c r="R91" s="99">
        <v>0</v>
      </c>
      <c r="S91" s="99"/>
      <c r="T91" s="100"/>
      <c r="U91" s="73"/>
      <c r="V91" s="74"/>
      <c r="W91" s="74"/>
      <c r="X91" s="74"/>
      <c r="Y91" s="74"/>
      <c r="Z91" s="74"/>
      <c r="AA91" s="101"/>
    </row>
    <row r="92" spans="1:27" ht="17.25" customHeight="1">
      <c r="A92" s="299" t="s">
        <v>122</v>
      </c>
      <c r="B92" s="300"/>
      <c r="C92" s="300"/>
      <c r="D92" s="300"/>
      <c r="E92" s="102">
        <v>2</v>
      </c>
      <c r="F92" s="103">
        <v>0</v>
      </c>
      <c r="G92" s="103"/>
      <c r="H92" s="103">
        <v>2</v>
      </c>
      <c r="I92" s="103"/>
      <c r="J92" s="103">
        <v>0</v>
      </c>
      <c r="K92" s="103"/>
      <c r="L92" s="103"/>
      <c r="M92" s="104">
        <v>0.063072</v>
      </c>
      <c r="N92" s="89">
        <v>0</v>
      </c>
      <c r="O92" s="89"/>
      <c r="P92" s="89">
        <v>0.063072</v>
      </c>
      <c r="Q92" s="89"/>
      <c r="R92" s="89">
        <v>0</v>
      </c>
      <c r="S92" s="89"/>
      <c r="T92" s="105"/>
      <c r="U92" s="106"/>
      <c r="V92" s="101"/>
      <c r="W92" s="101"/>
      <c r="X92" s="101"/>
      <c r="Y92" s="101"/>
      <c r="Z92" s="101"/>
      <c r="AA92" s="51"/>
    </row>
    <row r="93" spans="1:27" s="51" customFormat="1" ht="23.25" customHeight="1">
      <c r="A93" s="297" t="s">
        <v>103</v>
      </c>
      <c r="B93" s="297"/>
      <c r="C93" s="297"/>
      <c r="D93" s="297"/>
      <c r="E93" s="97">
        <v>128.0637</v>
      </c>
      <c r="F93" s="99">
        <v>2.808</v>
      </c>
      <c r="G93" s="99"/>
      <c r="H93" s="99">
        <v>125.2557</v>
      </c>
      <c r="I93" s="99"/>
      <c r="J93" s="99">
        <v>0</v>
      </c>
      <c r="K93" s="99"/>
      <c r="L93" s="99"/>
      <c r="M93" s="97">
        <v>3.9183458032000003</v>
      </c>
      <c r="N93" s="99">
        <v>0.088553088</v>
      </c>
      <c r="O93" s="99"/>
      <c r="P93" s="99">
        <v>3.8297927152</v>
      </c>
      <c r="Q93" s="99"/>
      <c r="R93" s="99">
        <v>0</v>
      </c>
      <c r="S93" s="99"/>
      <c r="T93" s="100"/>
      <c r="U93" s="73"/>
      <c r="V93" s="74"/>
      <c r="W93" s="74"/>
      <c r="X93" s="74"/>
      <c r="Y93" s="74"/>
      <c r="Z93" s="74"/>
      <c r="AA93" s="101"/>
    </row>
    <row r="94" spans="1:27" s="51" customFormat="1" ht="23.25" customHeight="1">
      <c r="A94" s="295" t="s">
        <v>121</v>
      </c>
      <c r="B94" s="296"/>
      <c r="C94" s="296"/>
      <c r="D94" s="296"/>
      <c r="E94" s="97">
        <v>122.56</v>
      </c>
      <c r="F94" s="99">
        <v>1.42</v>
      </c>
      <c r="G94" s="99"/>
      <c r="H94" s="99">
        <v>121.14</v>
      </c>
      <c r="I94" s="99"/>
      <c r="J94" s="99">
        <v>0</v>
      </c>
      <c r="K94" s="99"/>
      <c r="L94" s="99"/>
      <c r="M94" s="97">
        <v>3.7447811200000003</v>
      </c>
      <c r="N94" s="99">
        <v>0.044781119999999994</v>
      </c>
      <c r="O94" s="99"/>
      <c r="P94" s="99">
        <v>3.7</v>
      </c>
      <c r="Q94" s="99"/>
      <c r="R94" s="99">
        <v>0</v>
      </c>
      <c r="S94" s="99"/>
      <c r="T94" s="100"/>
      <c r="U94" s="73"/>
      <c r="V94" s="74"/>
      <c r="W94" s="74"/>
      <c r="X94" s="74"/>
      <c r="Y94" s="74"/>
      <c r="Z94" s="74"/>
      <c r="AA94" s="101"/>
    </row>
    <row r="95" spans="1:27" ht="17.25" customHeight="1">
      <c r="A95" s="299" t="s">
        <v>122</v>
      </c>
      <c r="B95" s="300"/>
      <c r="C95" s="300"/>
      <c r="D95" s="300"/>
      <c r="E95" s="102">
        <v>5.5037</v>
      </c>
      <c r="F95" s="103">
        <v>1.388</v>
      </c>
      <c r="G95" s="103"/>
      <c r="H95" s="103">
        <v>4.1157</v>
      </c>
      <c r="I95" s="103"/>
      <c r="J95" s="103">
        <v>0</v>
      </c>
      <c r="K95" s="103"/>
      <c r="L95" s="103"/>
      <c r="M95" s="104">
        <v>0.1735646832</v>
      </c>
      <c r="N95" s="89">
        <v>0.043771968</v>
      </c>
      <c r="O95" s="89"/>
      <c r="P95" s="89">
        <v>0.1297927152</v>
      </c>
      <c r="Q95" s="89"/>
      <c r="R95" s="89">
        <v>0</v>
      </c>
      <c r="S95" s="89"/>
      <c r="T95" s="105"/>
      <c r="U95" s="106"/>
      <c r="V95" s="101"/>
      <c r="W95" s="101"/>
      <c r="X95" s="101"/>
      <c r="Y95" s="101"/>
      <c r="Z95" s="101"/>
      <c r="AA95" s="51"/>
    </row>
    <row r="96" spans="1:27" s="51" customFormat="1" ht="23.25" customHeight="1">
      <c r="A96" s="297" t="s">
        <v>139</v>
      </c>
      <c r="B96" s="298"/>
      <c r="C96" s="298"/>
      <c r="D96" s="298"/>
      <c r="E96" s="104">
        <f>0.7+E97</f>
        <v>29.635185189999998</v>
      </c>
      <c r="F96" s="89">
        <v>0.7</v>
      </c>
      <c r="G96" s="89"/>
      <c r="H96" s="89">
        <v>28.93518519</v>
      </c>
      <c r="I96" s="89"/>
      <c r="J96" s="89">
        <v>0</v>
      </c>
      <c r="K96" s="89"/>
      <c r="L96" s="89"/>
      <c r="M96" s="104">
        <f>0.0220752+M97</f>
        <v>0.7687155499999999</v>
      </c>
      <c r="N96" s="89">
        <v>0.022075199999999996</v>
      </c>
      <c r="O96" s="89"/>
      <c r="P96" s="89">
        <v>0.74664035</v>
      </c>
      <c r="Q96" s="89"/>
      <c r="R96" s="89">
        <v>0</v>
      </c>
      <c r="S96" s="89"/>
      <c r="T96" s="105"/>
      <c r="U96" s="106"/>
      <c r="V96" s="101"/>
      <c r="W96" s="101"/>
      <c r="X96" s="101"/>
      <c r="Y96" s="101"/>
      <c r="Z96" s="101"/>
      <c r="AA96" s="101"/>
    </row>
    <row r="97" spans="1:27" s="51" customFormat="1" ht="23.25" customHeight="1">
      <c r="A97" s="295" t="s">
        <v>121</v>
      </c>
      <c r="B97" s="296"/>
      <c r="C97" s="296"/>
      <c r="D97" s="296"/>
      <c r="E97" s="104">
        <v>28.93518519</v>
      </c>
      <c r="F97" s="89">
        <v>0</v>
      </c>
      <c r="G97" s="89"/>
      <c r="H97" s="89">
        <v>28.93518519</v>
      </c>
      <c r="I97" s="89"/>
      <c r="J97" s="89">
        <v>0</v>
      </c>
      <c r="K97" s="89"/>
      <c r="L97" s="89"/>
      <c r="M97" s="104">
        <v>0.74664035</v>
      </c>
      <c r="N97" s="89">
        <v>0</v>
      </c>
      <c r="O97" s="89"/>
      <c r="P97" s="89">
        <v>0.74664035</v>
      </c>
      <c r="Q97" s="89"/>
      <c r="R97" s="89">
        <v>0</v>
      </c>
      <c r="S97" s="89"/>
      <c r="T97" s="105"/>
      <c r="U97" s="106"/>
      <c r="V97" s="101"/>
      <c r="W97" s="101"/>
      <c r="X97" s="101"/>
      <c r="Y97" s="101"/>
      <c r="Z97" s="101"/>
      <c r="AA97" s="101"/>
    </row>
    <row r="98" spans="1:27" s="51" customFormat="1" ht="17.25" customHeight="1">
      <c r="A98" s="295" t="s">
        <v>122</v>
      </c>
      <c r="B98" s="296"/>
      <c r="C98" s="296"/>
      <c r="D98" s="296"/>
      <c r="E98" s="104">
        <v>0.7</v>
      </c>
      <c r="F98" s="89">
        <v>0.7</v>
      </c>
      <c r="G98" s="89"/>
      <c r="H98" s="89">
        <v>0</v>
      </c>
      <c r="I98" s="89"/>
      <c r="J98" s="89">
        <v>0</v>
      </c>
      <c r="K98" s="89"/>
      <c r="L98" s="89"/>
      <c r="M98" s="104">
        <v>0.022075199999999996</v>
      </c>
      <c r="N98" s="89">
        <v>0.022075199999999996</v>
      </c>
      <c r="O98" s="89"/>
      <c r="P98" s="89">
        <v>0</v>
      </c>
      <c r="Q98" s="89"/>
      <c r="R98" s="89">
        <v>0</v>
      </c>
      <c r="S98" s="89"/>
      <c r="T98" s="105"/>
      <c r="U98" s="106"/>
      <c r="V98" s="101"/>
      <c r="W98" s="101"/>
      <c r="X98" s="101"/>
      <c r="Y98" s="101"/>
      <c r="Z98" s="101"/>
      <c r="AA98" s="101"/>
    </row>
    <row r="99" spans="1:27" s="51" customFormat="1" ht="23.25" customHeight="1">
      <c r="A99" s="297" t="s">
        <v>140</v>
      </c>
      <c r="B99" s="298"/>
      <c r="C99" s="298"/>
      <c r="D99" s="298"/>
      <c r="E99" s="97">
        <v>82.6</v>
      </c>
      <c r="F99" s="99">
        <v>0</v>
      </c>
      <c r="G99" s="99"/>
      <c r="H99" s="99">
        <v>82.6</v>
      </c>
      <c r="I99" s="99"/>
      <c r="J99" s="99">
        <v>0</v>
      </c>
      <c r="K99" s="99"/>
      <c r="L99" s="99"/>
      <c r="M99" s="97">
        <v>2.6048735999999995</v>
      </c>
      <c r="N99" s="99">
        <v>0</v>
      </c>
      <c r="O99" s="99"/>
      <c r="P99" s="99">
        <v>2.6048735999999995</v>
      </c>
      <c r="Q99" s="99"/>
      <c r="R99" s="99">
        <v>0</v>
      </c>
      <c r="S99" s="99"/>
      <c r="T99" s="100"/>
      <c r="U99" s="73"/>
      <c r="V99" s="74"/>
      <c r="W99" s="74"/>
      <c r="X99" s="74"/>
      <c r="Y99" s="74"/>
      <c r="Z99" s="74"/>
      <c r="AA99" s="101"/>
    </row>
    <row r="100" spans="1:27" s="51" customFormat="1" ht="23.25" customHeight="1">
      <c r="A100" s="295" t="s">
        <v>121</v>
      </c>
      <c r="B100" s="296"/>
      <c r="C100" s="296"/>
      <c r="D100" s="296"/>
      <c r="E100" s="97">
        <v>82.6</v>
      </c>
      <c r="F100" s="99">
        <v>0</v>
      </c>
      <c r="G100" s="99"/>
      <c r="H100" s="99">
        <v>82.6</v>
      </c>
      <c r="I100" s="99"/>
      <c r="J100" s="99">
        <v>0</v>
      </c>
      <c r="K100" s="99"/>
      <c r="L100" s="99"/>
      <c r="M100" s="97">
        <v>2.6048735999999995</v>
      </c>
      <c r="N100" s="99">
        <v>0</v>
      </c>
      <c r="O100" s="99"/>
      <c r="P100" s="99">
        <v>2.6048735999999995</v>
      </c>
      <c r="Q100" s="99"/>
      <c r="R100" s="99">
        <v>0</v>
      </c>
      <c r="S100" s="99"/>
      <c r="T100" s="100"/>
      <c r="U100" s="73"/>
      <c r="V100" s="74"/>
      <c r="W100" s="74"/>
      <c r="X100" s="74"/>
      <c r="Y100" s="74"/>
      <c r="Z100" s="74"/>
      <c r="AA100" s="101"/>
    </row>
    <row r="101" spans="1:27" s="51" customFormat="1" ht="23.25" customHeight="1">
      <c r="A101" s="297" t="s">
        <v>141</v>
      </c>
      <c r="B101" s="298"/>
      <c r="C101" s="298"/>
      <c r="D101" s="298"/>
      <c r="E101" s="97">
        <v>5</v>
      </c>
      <c r="F101" s="99">
        <v>5</v>
      </c>
      <c r="G101" s="99"/>
      <c r="H101" s="99">
        <v>0</v>
      </c>
      <c r="I101" s="99"/>
      <c r="J101" s="99">
        <v>0</v>
      </c>
      <c r="K101" s="99"/>
      <c r="L101" s="99"/>
      <c r="M101" s="97">
        <v>0.15768</v>
      </c>
      <c r="N101" s="99">
        <v>0.15768</v>
      </c>
      <c r="O101" s="99"/>
      <c r="P101" s="99">
        <v>0</v>
      </c>
      <c r="Q101" s="99"/>
      <c r="R101" s="99">
        <v>0</v>
      </c>
      <c r="S101" s="99"/>
      <c r="T101" s="100"/>
      <c r="U101" s="73"/>
      <c r="V101" s="74"/>
      <c r="W101" s="74"/>
      <c r="X101" s="74"/>
      <c r="Y101" s="74"/>
      <c r="Z101" s="74"/>
      <c r="AA101" s="101"/>
    </row>
    <row r="102" spans="1:27" s="51" customFormat="1" ht="23.25" customHeight="1">
      <c r="A102" s="295" t="s">
        <v>121</v>
      </c>
      <c r="B102" s="296"/>
      <c r="C102" s="296"/>
      <c r="D102" s="296"/>
      <c r="E102" s="97">
        <v>5</v>
      </c>
      <c r="F102" s="99">
        <v>5</v>
      </c>
      <c r="G102" s="99"/>
      <c r="H102" s="99">
        <v>0</v>
      </c>
      <c r="I102" s="99"/>
      <c r="J102" s="99">
        <v>0</v>
      </c>
      <c r="K102" s="99"/>
      <c r="L102" s="99"/>
      <c r="M102" s="97">
        <v>0.15768</v>
      </c>
      <c r="N102" s="99">
        <v>0.15768</v>
      </c>
      <c r="O102" s="99"/>
      <c r="P102" s="99">
        <v>0</v>
      </c>
      <c r="Q102" s="99"/>
      <c r="R102" s="99">
        <v>0</v>
      </c>
      <c r="S102" s="99"/>
      <c r="T102" s="100"/>
      <c r="U102" s="73"/>
      <c r="V102" s="74"/>
      <c r="W102" s="74"/>
      <c r="X102" s="74"/>
      <c r="Y102" s="74"/>
      <c r="Z102" s="74"/>
      <c r="AA102" s="101"/>
    </row>
    <row r="103" spans="1:27" s="51" customFormat="1" ht="23.25" customHeight="1">
      <c r="A103" s="297" t="s">
        <v>104</v>
      </c>
      <c r="B103" s="298"/>
      <c r="C103" s="298"/>
      <c r="D103" s="298"/>
      <c r="E103" s="104">
        <f>F103+H103+J103</f>
        <v>164.9669629637</v>
      </c>
      <c r="F103" s="89">
        <v>40.237</v>
      </c>
      <c r="G103" s="89"/>
      <c r="H103" s="89">
        <v>85.28796296370001</v>
      </c>
      <c r="I103" s="89"/>
      <c r="J103" s="89">
        <v>39.442</v>
      </c>
      <c r="K103" s="89"/>
      <c r="L103" s="89"/>
      <c r="M103" s="104">
        <f>N103+P103+R103</f>
        <v>5.156995794</v>
      </c>
      <c r="N103" s="89">
        <v>1.268914032</v>
      </c>
      <c r="O103" s="89"/>
      <c r="P103" s="89">
        <v>2.64423885</v>
      </c>
      <c r="Q103" s="89"/>
      <c r="R103" s="89">
        <v>1.243842912</v>
      </c>
      <c r="S103" s="89"/>
      <c r="T103" s="105"/>
      <c r="U103" s="106"/>
      <c r="V103" s="101"/>
      <c r="W103" s="101"/>
      <c r="X103" s="101"/>
      <c r="Y103" s="101"/>
      <c r="Z103" s="101"/>
      <c r="AA103" s="101"/>
    </row>
    <row r="104" spans="1:27" s="51" customFormat="1" ht="23.25" customHeight="1">
      <c r="A104" s="295" t="s">
        <v>122</v>
      </c>
      <c r="B104" s="296"/>
      <c r="C104" s="296"/>
      <c r="D104" s="296"/>
      <c r="E104" s="104">
        <f>F104+H104+J104</f>
        <v>164.9669629637</v>
      </c>
      <c r="F104" s="89">
        <v>40.237</v>
      </c>
      <c r="G104" s="89"/>
      <c r="H104" s="89">
        <f>44.2+0.5787037037+40.50925926</f>
        <v>85.28796296370001</v>
      </c>
      <c r="I104" s="89"/>
      <c r="J104" s="89">
        <v>39.442</v>
      </c>
      <c r="K104" s="89"/>
      <c r="L104" s="89"/>
      <c r="M104" s="104">
        <f>N104+P104+R104</f>
        <v>5.156995794</v>
      </c>
      <c r="N104" s="89">
        <v>1.268914032</v>
      </c>
      <c r="O104" s="89"/>
      <c r="P104" s="89">
        <f>1.3938912+0.0146+1.23574765</f>
        <v>2.64423885</v>
      </c>
      <c r="Q104" s="89"/>
      <c r="R104" s="89">
        <v>1.243842912</v>
      </c>
      <c r="S104" s="89"/>
      <c r="T104" s="105"/>
      <c r="U104" s="106"/>
      <c r="V104" s="101"/>
      <c r="W104" s="101"/>
      <c r="X104" s="101"/>
      <c r="Y104" s="101"/>
      <c r="Z104" s="101"/>
      <c r="AA104" s="101"/>
    </row>
    <row r="105" spans="1:27" s="51" customFormat="1" ht="23.25" customHeight="1">
      <c r="A105" s="297" t="s">
        <v>142</v>
      </c>
      <c r="B105" s="298"/>
      <c r="C105" s="298"/>
      <c r="D105" s="298"/>
      <c r="E105" s="97">
        <v>5</v>
      </c>
      <c r="F105" s="99">
        <v>5</v>
      </c>
      <c r="G105" s="99"/>
      <c r="H105" s="99">
        <v>0</v>
      </c>
      <c r="I105" s="99"/>
      <c r="J105" s="99">
        <v>0</v>
      </c>
      <c r="K105" s="99"/>
      <c r="L105" s="99"/>
      <c r="M105" s="97">
        <v>0.15768</v>
      </c>
      <c r="N105" s="99">
        <v>0.15768</v>
      </c>
      <c r="O105" s="99"/>
      <c r="P105" s="99">
        <v>0</v>
      </c>
      <c r="Q105" s="99"/>
      <c r="R105" s="99">
        <v>0</v>
      </c>
      <c r="S105" s="99"/>
      <c r="T105" s="100"/>
      <c r="U105" s="73"/>
      <c r="V105" s="74"/>
      <c r="W105" s="74"/>
      <c r="X105" s="74"/>
      <c r="Y105" s="74"/>
      <c r="Z105" s="74"/>
      <c r="AA105" s="101"/>
    </row>
    <row r="106" spans="1:27" s="51" customFormat="1" ht="23.25" customHeight="1">
      <c r="A106" s="295" t="s">
        <v>121</v>
      </c>
      <c r="B106" s="296"/>
      <c r="C106" s="296"/>
      <c r="D106" s="296"/>
      <c r="E106" s="97">
        <v>5</v>
      </c>
      <c r="F106" s="99">
        <v>5</v>
      </c>
      <c r="G106" s="99"/>
      <c r="H106" s="99">
        <v>0</v>
      </c>
      <c r="I106" s="99"/>
      <c r="J106" s="99">
        <v>0</v>
      </c>
      <c r="K106" s="99"/>
      <c r="L106" s="99"/>
      <c r="M106" s="97">
        <v>0.15768</v>
      </c>
      <c r="N106" s="99">
        <v>0.15768</v>
      </c>
      <c r="O106" s="99"/>
      <c r="P106" s="99">
        <v>0</v>
      </c>
      <c r="Q106" s="99"/>
      <c r="R106" s="99">
        <v>0</v>
      </c>
      <c r="S106" s="99"/>
      <c r="T106" s="100"/>
      <c r="U106" s="73"/>
      <c r="V106" s="74"/>
      <c r="W106" s="74"/>
      <c r="X106" s="74"/>
      <c r="Y106" s="74"/>
      <c r="Z106" s="74"/>
      <c r="AA106" s="101"/>
    </row>
    <row r="107" spans="1:27" s="51" customFormat="1" ht="23.25" customHeight="1">
      <c r="A107" s="297" t="s">
        <v>143</v>
      </c>
      <c r="B107" s="298"/>
      <c r="C107" s="298"/>
      <c r="D107" s="298"/>
      <c r="E107" s="97">
        <v>93.923518519</v>
      </c>
      <c r="F107" s="99">
        <v>0</v>
      </c>
      <c r="G107" s="99"/>
      <c r="H107" s="99">
        <v>93.643518519</v>
      </c>
      <c r="I107" s="99"/>
      <c r="J107" s="99">
        <v>0.28</v>
      </c>
      <c r="K107" s="99"/>
      <c r="L107" s="99"/>
      <c r="M107" s="97">
        <v>0.91775308</v>
      </c>
      <c r="N107" s="99">
        <v>0</v>
      </c>
      <c r="O107" s="99"/>
      <c r="P107" s="99">
        <v>0.908923</v>
      </c>
      <c r="Q107" s="99"/>
      <c r="R107" s="89">
        <v>0.00883008</v>
      </c>
      <c r="S107" s="99"/>
      <c r="T107" s="100"/>
      <c r="U107" s="73"/>
      <c r="V107" s="74"/>
      <c r="W107" s="74"/>
      <c r="X107" s="74"/>
      <c r="Y107" s="74"/>
      <c r="Z107" s="101"/>
      <c r="AA107" s="101"/>
    </row>
    <row r="108" spans="1:27" s="51" customFormat="1" ht="23.25" customHeight="1">
      <c r="A108" s="295" t="s">
        <v>121</v>
      </c>
      <c r="B108" s="296"/>
      <c r="C108" s="296"/>
      <c r="D108" s="296"/>
      <c r="E108" s="97">
        <v>90</v>
      </c>
      <c r="F108" s="99">
        <v>0</v>
      </c>
      <c r="G108" s="99"/>
      <c r="H108" s="99">
        <v>90</v>
      </c>
      <c r="I108" s="99"/>
      <c r="J108" s="99">
        <v>0</v>
      </c>
      <c r="K108" s="99"/>
      <c r="L108" s="99"/>
      <c r="M108" s="97">
        <v>0.819936</v>
      </c>
      <c r="N108" s="99">
        <v>0</v>
      </c>
      <c r="O108" s="99"/>
      <c r="P108" s="99">
        <v>0.819936</v>
      </c>
      <c r="Q108" s="99"/>
      <c r="R108" s="99">
        <v>0</v>
      </c>
      <c r="S108" s="99"/>
      <c r="T108" s="100"/>
      <c r="U108" s="73"/>
      <c r="V108" s="74"/>
      <c r="W108" s="74"/>
      <c r="X108" s="74"/>
      <c r="Y108" s="74"/>
      <c r="Z108" s="74"/>
      <c r="AA108" s="101"/>
    </row>
    <row r="109" spans="1:27" ht="17.25" customHeight="1">
      <c r="A109" s="299" t="s">
        <v>122</v>
      </c>
      <c r="B109" s="300"/>
      <c r="C109" s="300"/>
      <c r="D109" s="300"/>
      <c r="E109" s="102">
        <v>3.923518519</v>
      </c>
      <c r="F109" s="103">
        <v>0</v>
      </c>
      <c r="G109" s="103"/>
      <c r="H109" s="103">
        <v>3.643518519</v>
      </c>
      <c r="I109" s="103"/>
      <c r="J109" s="103">
        <v>0.28</v>
      </c>
      <c r="K109" s="103"/>
      <c r="L109" s="103"/>
      <c r="M109" s="104">
        <v>0.09781708000000001</v>
      </c>
      <c r="N109" s="89">
        <v>0</v>
      </c>
      <c r="O109" s="89"/>
      <c r="P109" s="89">
        <v>0.08898700000000001</v>
      </c>
      <c r="Q109" s="89"/>
      <c r="R109" s="89">
        <v>0.00883008</v>
      </c>
      <c r="S109" s="89"/>
      <c r="T109" s="105"/>
      <c r="U109" s="106"/>
      <c r="V109" s="101"/>
      <c r="W109" s="101"/>
      <c r="X109" s="101"/>
      <c r="Y109" s="101"/>
      <c r="Z109" s="101"/>
      <c r="AA109" s="51"/>
    </row>
    <row r="110" spans="1:19" ht="17.25" customHeight="1">
      <c r="A110" s="212"/>
      <c r="B110" s="212"/>
      <c r="C110" s="212"/>
      <c r="D110" s="212"/>
      <c r="E110" s="10"/>
      <c r="F110" s="10"/>
      <c r="G110" s="10"/>
      <c r="H110" s="10"/>
      <c r="I110" s="10"/>
      <c r="J110" s="10"/>
      <c r="K110" s="10"/>
      <c r="L110" s="10"/>
      <c r="M110" s="10"/>
      <c r="N110" s="10"/>
      <c r="O110" s="10"/>
      <c r="P110" s="10"/>
      <c r="Q110" s="10"/>
      <c r="R110" s="10"/>
      <c r="S110" s="10"/>
    </row>
    <row r="111" spans="1:19" ht="11.25" customHeight="1">
      <c r="A111" s="9"/>
      <c r="B111" s="9"/>
      <c r="C111" s="9"/>
      <c r="D111" s="9"/>
      <c r="E111" s="9"/>
      <c r="F111" s="9"/>
      <c r="G111" s="9"/>
      <c r="H111" s="9"/>
      <c r="I111" s="9"/>
      <c r="J111" s="9"/>
      <c r="K111" s="9"/>
      <c r="L111" s="9"/>
      <c r="M111" s="9"/>
      <c r="N111" s="9"/>
      <c r="O111" s="9"/>
      <c r="P111" s="9"/>
      <c r="Q111" s="9"/>
      <c r="R111" s="9"/>
      <c r="S111" s="38"/>
    </row>
    <row r="112" spans="1:19" ht="11.25" customHeight="1">
      <c r="A112" s="9" t="s">
        <v>30</v>
      </c>
      <c r="B112" s="9"/>
      <c r="C112" s="207" t="s">
        <v>150</v>
      </c>
      <c r="D112" s="207"/>
      <c r="E112" s="207"/>
      <c r="F112" s="207"/>
      <c r="G112" s="207"/>
      <c r="H112" s="207"/>
      <c r="I112" s="207"/>
      <c r="J112" s="207"/>
      <c r="K112" s="207"/>
      <c r="L112" s="207"/>
      <c r="M112" s="207"/>
      <c r="N112" s="207"/>
      <c r="O112" s="207"/>
      <c r="P112" s="207"/>
      <c r="Q112" s="207"/>
      <c r="R112" s="207"/>
      <c r="S112" s="207"/>
    </row>
    <row r="113" spans="1:19" ht="11.25" customHeight="1">
      <c r="A113" s="9"/>
      <c r="B113" s="9"/>
      <c r="C113" s="207"/>
      <c r="D113" s="207"/>
      <c r="E113" s="207"/>
      <c r="F113" s="207"/>
      <c r="G113" s="207"/>
      <c r="H113" s="207"/>
      <c r="I113" s="207"/>
      <c r="J113" s="207"/>
      <c r="K113" s="207"/>
      <c r="L113" s="207"/>
      <c r="M113" s="207"/>
      <c r="N113" s="207"/>
      <c r="O113" s="207"/>
      <c r="P113" s="207"/>
      <c r="Q113" s="207"/>
      <c r="R113" s="207"/>
      <c r="S113" s="207"/>
    </row>
    <row r="114" spans="1:19" ht="11.25" customHeight="1">
      <c r="A114" s="9"/>
      <c r="B114" s="9"/>
      <c r="C114" s="207"/>
      <c r="D114" s="207"/>
      <c r="E114" s="207"/>
      <c r="F114" s="207"/>
      <c r="G114" s="207"/>
      <c r="H114" s="207"/>
      <c r="I114" s="207"/>
      <c r="J114" s="207"/>
      <c r="K114" s="207"/>
      <c r="L114" s="207"/>
      <c r="M114" s="207"/>
      <c r="N114" s="207"/>
      <c r="O114" s="207"/>
      <c r="P114" s="207"/>
      <c r="Q114" s="207"/>
      <c r="R114" s="207"/>
      <c r="S114" s="207"/>
    </row>
    <row r="115" spans="1:19" ht="11.25" customHeight="1">
      <c r="A115" s="9"/>
      <c r="B115" s="9"/>
      <c r="C115" s="207" t="s">
        <v>151</v>
      </c>
      <c r="D115" s="207"/>
      <c r="E115" s="207"/>
      <c r="F115" s="207"/>
      <c r="G115" s="207"/>
      <c r="H115" s="207"/>
      <c r="I115" s="207"/>
      <c r="J115" s="207"/>
      <c r="K115" s="207"/>
      <c r="L115" s="207"/>
      <c r="M115" s="207"/>
      <c r="N115" s="207"/>
      <c r="O115" s="207"/>
      <c r="P115" s="207"/>
      <c r="Q115" s="207"/>
      <c r="R115" s="207"/>
      <c r="S115" s="207"/>
    </row>
    <row r="116" spans="1:19" ht="11.25" customHeight="1">
      <c r="A116" s="9"/>
      <c r="B116" s="9"/>
      <c r="C116" s="207"/>
      <c r="D116" s="207"/>
      <c r="E116" s="207"/>
      <c r="F116" s="207"/>
      <c r="G116" s="207"/>
      <c r="H116" s="207"/>
      <c r="I116" s="207"/>
      <c r="J116" s="207"/>
      <c r="K116" s="207"/>
      <c r="L116" s="207"/>
      <c r="M116" s="207"/>
      <c r="N116" s="207"/>
      <c r="O116" s="207"/>
      <c r="P116" s="207"/>
      <c r="Q116" s="207"/>
      <c r="R116" s="207"/>
      <c r="S116" s="207"/>
    </row>
    <row r="117" spans="1:23" ht="11.25" customHeight="1">
      <c r="A117" s="9"/>
      <c r="B117" s="9"/>
      <c r="C117" s="214" t="s">
        <v>230</v>
      </c>
      <c r="D117" s="214"/>
      <c r="E117" s="214"/>
      <c r="F117" s="214"/>
      <c r="G117" s="214"/>
      <c r="H117" s="214"/>
      <c r="I117" s="214"/>
      <c r="J117" s="214"/>
      <c r="K117" s="214"/>
      <c r="L117" s="214"/>
      <c r="M117" s="214"/>
      <c r="N117" s="214"/>
      <c r="O117" s="214"/>
      <c r="P117" s="214"/>
      <c r="Q117" s="214"/>
      <c r="R117" s="214"/>
      <c r="S117" s="214"/>
      <c r="T117" s="51"/>
      <c r="U117" s="51"/>
      <c r="V117" s="51"/>
      <c r="W117" s="51"/>
    </row>
    <row r="118" spans="1:23" ht="11.25" customHeight="1">
      <c r="A118" s="9"/>
      <c r="B118" s="9"/>
      <c r="C118" s="214"/>
      <c r="D118" s="214"/>
      <c r="E118" s="214"/>
      <c r="F118" s="214"/>
      <c r="G118" s="214"/>
      <c r="H118" s="214"/>
      <c r="I118" s="214"/>
      <c r="J118" s="214"/>
      <c r="K118" s="214"/>
      <c r="L118" s="214"/>
      <c r="M118" s="214"/>
      <c r="N118" s="214"/>
      <c r="O118" s="214"/>
      <c r="P118" s="214"/>
      <c r="Q118" s="214"/>
      <c r="R118" s="214"/>
      <c r="S118" s="214"/>
      <c r="T118" s="51"/>
      <c r="U118" s="51"/>
      <c r="V118" s="51"/>
      <c r="W118" s="51"/>
    </row>
    <row r="119" spans="1:23" ht="11.25" customHeight="1">
      <c r="A119" s="9"/>
      <c r="B119" s="9"/>
      <c r="C119" s="214"/>
      <c r="D119" s="214"/>
      <c r="E119" s="214"/>
      <c r="F119" s="214"/>
      <c r="G119" s="214"/>
      <c r="H119" s="214"/>
      <c r="I119" s="214"/>
      <c r="J119" s="214"/>
      <c r="K119" s="214"/>
      <c r="L119" s="214"/>
      <c r="M119" s="214"/>
      <c r="N119" s="214"/>
      <c r="O119" s="214"/>
      <c r="P119" s="214"/>
      <c r="Q119" s="214"/>
      <c r="R119" s="214"/>
      <c r="S119" s="214"/>
      <c r="T119" s="51"/>
      <c r="U119" s="51"/>
      <c r="V119" s="51"/>
      <c r="W119" s="51"/>
    </row>
    <row r="120" spans="1:23" ht="11.25" customHeight="1">
      <c r="A120" s="9"/>
      <c r="B120" s="9"/>
      <c r="C120" s="214"/>
      <c r="D120" s="214"/>
      <c r="E120" s="214"/>
      <c r="F120" s="214"/>
      <c r="G120" s="214"/>
      <c r="H120" s="214"/>
      <c r="I120" s="214"/>
      <c r="J120" s="214"/>
      <c r="K120" s="214"/>
      <c r="L120" s="214"/>
      <c r="M120" s="214"/>
      <c r="N120" s="214"/>
      <c r="O120" s="214"/>
      <c r="P120" s="214"/>
      <c r="Q120" s="214"/>
      <c r="R120" s="214"/>
      <c r="S120" s="214"/>
      <c r="T120" s="51"/>
      <c r="U120" s="51"/>
      <c r="V120" s="51"/>
      <c r="W120" s="51"/>
    </row>
    <row r="121" spans="1:19" ht="11.25">
      <c r="A121" s="22" t="s">
        <v>33</v>
      </c>
      <c r="B121" s="304" t="s">
        <v>108</v>
      </c>
      <c r="C121" s="304"/>
      <c r="D121" s="304"/>
      <c r="E121" s="304"/>
      <c r="F121" s="304"/>
      <c r="G121" s="304"/>
      <c r="H121" s="304"/>
      <c r="I121" s="304"/>
      <c r="J121" s="304"/>
      <c r="K121" s="304"/>
      <c r="L121" s="304"/>
      <c r="M121" s="304"/>
      <c r="N121" s="304"/>
      <c r="O121" s="304"/>
      <c r="P121" s="304"/>
      <c r="Q121" s="304"/>
      <c r="R121" s="304"/>
      <c r="S121" s="304"/>
    </row>
    <row r="122" spans="1:19" ht="11.25">
      <c r="A122" s="22" t="s">
        <v>35</v>
      </c>
      <c r="B122" s="304" t="s">
        <v>152</v>
      </c>
      <c r="C122" s="304"/>
      <c r="D122" s="304"/>
      <c r="E122" s="304"/>
      <c r="F122" s="304"/>
      <c r="G122" s="304"/>
      <c r="H122" s="304"/>
      <c r="I122" s="304"/>
      <c r="J122" s="304"/>
      <c r="K122" s="304"/>
      <c r="L122" s="304"/>
      <c r="M122" s="304"/>
      <c r="N122" s="304"/>
      <c r="O122" s="304"/>
      <c r="P122" s="304"/>
      <c r="Q122" s="304"/>
      <c r="R122" s="304"/>
      <c r="S122" s="304"/>
    </row>
    <row r="123" spans="1:19" ht="11.25">
      <c r="A123" s="22" t="s">
        <v>153</v>
      </c>
      <c r="B123" s="304" t="s">
        <v>154</v>
      </c>
      <c r="C123" s="304"/>
      <c r="D123" s="304"/>
      <c r="E123" s="304"/>
      <c r="F123" s="304"/>
      <c r="G123" s="304"/>
      <c r="H123" s="304"/>
      <c r="I123" s="304"/>
      <c r="J123" s="304"/>
      <c r="K123" s="304"/>
      <c r="L123" s="304"/>
      <c r="M123" s="304"/>
      <c r="N123" s="304"/>
      <c r="O123" s="304"/>
      <c r="P123" s="304"/>
      <c r="Q123" s="304"/>
      <c r="R123" s="304"/>
      <c r="S123" s="304"/>
    </row>
    <row r="124" spans="1:19" ht="11.25">
      <c r="A124" s="22" t="s">
        <v>120</v>
      </c>
      <c r="B124" s="304" t="s">
        <v>155</v>
      </c>
      <c r="C124" s="304"/>
      <c r="D124" s="304"/>
      <c r="E124" s="304"/>
      <c r="F124" s="304"/>
      <c r="G124" s="304"/>
      <c r="H124" s="304"/>
      <c r="I124" s="304"/>
      <c r="J124" s="304"/>
      <c r="K124" s="304"/>
      <c r="L124" s="304"/>
      <c r="M124" s="304"/>
      <c r="N124" s="304"/>
      <c r="O124" s="304"/>
      <c r="P124" s="304"/>
      <c r="Q124" s="304"/>
      <c r="R124" s="304"/>
      <c r="S124" s="304"/>
    </row>
    <row r="125" spans="1:19" ht="11.25">
      <c r="A125" s="22" t="s">
        <v>37</v>
      </c>
      <c r="B125" s="9"/>
      <c r="C125" s="9"/>
      <c r="D125" s="226" t="s">
        <v>231</v>
      </c>
      <c r="E125" s="226"/>
      <c r="F125" s="226"/>
      <c r="G125" s="226"/>
      <c r="H125" s="226"/>
      <c r="I125" s="226"/>
      <c r="J125" s="226"/>
      <c r="K125" s="226"/>
      <c r="L125" s="226"/>
      <c r="M125" s="226"/>
      <c r="N125" s="226"/>
      <c r="O125" s="226"/>
      <c r="P125" s="226"/>
      <c r="Q125" s="226"/>
      <c r="R125" s="226"/>
      <c r="S125" s="226"/>
    </row>
    <row r="126" ht="11.25" hidden="1">
      <c r="A126" s="52" t="s">
        <v>2</v>
      </c>
    </row>
  </sheetData>
  <sheetProtection/>
  <mergeCells count="114">
    <mergeCell ref="A2:N2"/>
    <mergeCell ref="A3:N3"/>
    <mergeCell ref="A4:N4"/>
    <mergeCell ref="A5:N5"/>
    <mergeCell ref="A8:D11"/>
    <mergeCell ref="E8:K8"/>
    <mergeCell ref="M8:S8"/>
    <mergeCell ref="P2:S2"/>
    <mergeCell ref="A13:D13"/>
    <mergeCell ref="A14:D14"/>
    <mergeCell ref="A15:D15"/>
    <mergeCell ref="A16:D16"/>
    <mergeCell ref="A17:D17"/>
    <mergeCell ref="A18:D18"/>
    <mergeCell ref="A19:D19"/>
    <mergeCell ref="A20:D20"/>
    <mergeCell ref="A21:D21"/>
    <mergeCell ref="A22:D22"/>
    <mergeCell ref="A23:D23"/>
    <mergeCell ref="A24:D24"/>
    <mergeCell ref="A36:D36"/>
    <mergeCell ref="A25:D25"/>
    <mergeCell ref="A26:D26"/>
    <mergeCell ref="A27:D27"/>
    <mergeCell ref="A28:D28"/>
    <mergeCell ref="A29:D29"/>
    <mergeCell ref="A30:D30"/>
    <mergeCell ref="A37:D37"/>
    <mergeCell ref="A38:D38"/>
    <mergeCell ref="A39:D39"/>
    <mergeCell ref="A40:D40"/>
    <mergeCell ref="A41:D41"/>
    <mergeCell ref="A31:D31"/>
    <mergeCell ref="A32:D32"/>
    <mergeCell ref="A33:D33"/>
    <mergeCell ref="A34:D34"/>
    <mergeCell ref="A35:D35"/>
    <mergeCell ref="A42:D42"/>
    <mergeCell ref="A43:D43"/>
    <mergeCell ref="A44:D44"/>
    <mergeCell ref="A45:D45"/>
    <mergeCell ref="A46:D46"/>
    <mergeCell ref="A47:D47"/>
    <mergeCell ref="A48:D48"/>
    <mergeCell ref="A49:D49"/>
    <mergeCell ref="A50:D50"/>
    <mergeCell ref="A51:D51"/>
    <mergeCell ref="A52:D52"/>
    <mergeCell ref="A53:D53"/>
    <mergeCell ref="A65:D65"/>
    <mergeCell ref="A54:D54"/>
    <mergeCell ref="A55:D55"/>
    <mergeCell ref="A56:D56"/>
    <mergeCell ref="A57:D57"/>
    <mergeCell ref="A58:D58"/>
    <mergeCell ref="A59:D59"/>
    <mergeCell ref="A66:D66"/>
    <mergeCell ref="A67:D67"/>
    <mergeCell ref="A68:D68"/>
    <mergeCell ref="A69:D69"/>
    <mergeCell ref="A70:D70"/>
    <mergeCell ref="A60:D60"/>
    <mergeCell ref="A61:D61"/>
    <mergeCell ref="A62:D62"/>
    <mergeCell ref="A63:D63"/>
    <mergeCell ref="A64:D64"/>
    <mergeCell ref="A71:D71"/>
    <mergeCell ref="A72:D72"/>
    <mergeCell ref="A73:D73"/>
    <mergeCell ref="A74:D74"/>
    <mergeCell ref="A75:D75"/>
    <mergeCell ref="A76:D76"/>
    <mergeCell ref="A77:D77"/>
    <mergeCell ref="A78:D78"/>
    <mergeCell ref="A79:D79"/>
    <mergeCell ref="A80:D80"/>
    <mergeCell ref="A81:D81"/>
    <mergeCell ref="A82:D82"/>
    <mergeCell ref="A94:D94"/>
    <mergeCell ref="A83:D83"/>
    <mergeCell ref="A84:D84"/>
    <mergeCell ref="A85:D85"/>
    <mergeCell ref="A86:D86"/>
    <mergeCell ref="A87:D87"/>
    <mergeCell ref="A88:D88"/>
    <mergeCell ref="A95:D95"/>
    <mergeCell ref="A96:D96"/>
    <mergeCell ref="A97:D97"/>
    <mergeCell ref="A98:D98"/>
    <mergeCell ref="A99:D99"/>
    <mergeCell ref="A89:D89"/>
    <mergeCell ref="A90:D90"/>
    <mergeCell ref="A91:D91"/>
    <mergeCell ref="A92:D92"/>
    <mergeCell ref="A93:D93"/>
    <mergeCell ref="A100:D100"/>
    <mergeCell ref="A101:D101"/>
    <mergeCell ref="A102:D102"/>
    <mergeCell ref="A103:D103"/>
    <mergeCell ref="A104:D104"/>
    <mergeCell ref="A105:D105"/>
    <mergeCell ref="A106:D106"/>
    <mergeCell ref="A107:D107"/>
    <mergeCell ref="A108:D108"/>
    <mergeCell ref="A109:D109"/>
    <mergeCell ref="A110:D110"/>
    <mergeCell ref="C112:S114"/>
    <mergeCell ref="D125:S125"/>
    <mergeCell ref="C115:S116"/>
    <mergeCell ref="C117:S120"/>
    <mergeCell ref="B121:S121"/>
    <mergeCell ref="B122:S122"/>
    <mergeCell ref="B123:S123"/>
    <mergeCell ref="B124:S124"/>
  </mergeCells>
  <hyperlinks>
    <hyperlink ref="P2:S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Footer>&amp;R&amp;P/&amp;N</oddFooter>
  </headerFooter>
</worksheet>
</file>

<file path=xl/worksheets/sheet14.xml><?xml version="1.0" encoding="utf-8"?>
<worksheet xmlns="http://schemas.openxmlformats.org/spreadsheetml/2006/main" xmlns:r="http://schemas.openxmlformats.org/officeDocument/2006/relationships">
  <dimension ref="A2:N33"/>
  <sheetViews>
    <sheetView showGridLines="0" showRowColHeaders="0" zoomScalePageLayoutView="0" workbookViewId="0" topLeftCell="A1">
      <pane xSplit="4" ySplit="12" topLeftCell="E13" activePane="bottomRight" state="frozen"/>
      <selection pane="topLeft" activeCell="A1" sqref="A1"/>
      <selection pane="topRight" activeCell="E1" sqref="E1"/>
      <selection pane="bottomLeft" activeCell="A13" sqref="A13"/>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1.66015625" style="0" customWidth="1"/>
    <col min="5" max="5" width="8.83203125" style="0" customWidth="1"/>
    <col min="6" max="6" width="15.5" style="0" customWidth="1"/>
    <col min="7" max="7" width="4.5" style="0" customWidth="1"/>
    <col min="8" max="8" width="8.83203125" style="0" customWidth="1"/>
    <col min="9" max="9" width="18.5" style="0" customWidth="1"/>
    <col min="10" max="10" width="3.5" style="0" customWidth="1"/>
    <col min="11" max="11" width="8.83203125" style="0" customWidth="1"/>
    <col min="12" max="12" width="18.5" style="0" customWidth="1"/>
    <col min="13" max="13" width="7.16015625" style="0" hidden="1" customWidth="1"/>
    <col min="14" max="16384" width="0" style="0" hidden="1" customWidth="1"/>
  </cols>
  <sheetData>
    <row r="1" ht="15.75" customHeight="1"/>
    <row r="2" spans="1:14" ht="12.75" customHeight="1">
      <c r="A2" s="257" t="s">
        <v>252</v>
      </c>
      <c r="B2" s="258"/>
      <c r="C2" s="258"/>
      <c r="D2" s="258"/>
      <c r="E2" s="258"/>
      <c r="F2" s="258"/>
      <c r="G2" s="258"/>
      <c r="H2" s="258"/>
      <c r="I2" s="258"/>
      <c r="J2" s="258"/>
      <c r="L2" s="203" t="s">
        <v>110</v>
      </c>
      <c r="M2" t="s">
        <v>2</v>
      </c>
      <c r="N2" s="1"/>
    </row>
    <row r="3" spans="1:14" ht="13.5" customHeight="1">
      <c r="A3" s="65" t="s">
        <v>250</v>
      </c>
      <c r="B3" s="87"/>
      <c r="C3" s="87"/>
      <c r="D3" s="87"/>
      <c r="E3" s="87"/>
      <c r="F3" s="87"/>
      <c r="G3" s="87"/>
      <c r="H3" s="87"/>
      <c r="I3" s="87"/>
      <c r="J3" s="87"/>
      <c r="L3" s="12" t="s">
        <v>112</v>
      </c>
      <c r="N3" s="1"/>
    </row>
    <row r="4" spans="1:12" ht="13.5" customHeight="1">
      <c r="A4" s="65" t="s">
        <v>249</v>
      </c>
      <c r="B4" s="87"/>
      <c r="C4" s="87"/>
      <c r="D4" s="87"/>
      <c r="E4" s="87"/>
      <c r="F4" s="87"/>
      <c r="G4" s="87"/>
      <c r="H4" s="87"/>
      <c r="I4" s="87"/>
      <c r="J4" s="87"/>
      <c r="L4" s="2"/>
    </row>
    <row r="5" spans="1:10" ht="12.75" customHeight="1">
      <c r="A5" s="257">
        <v>2011</v>
      </c>
      <c r="B5" s="257"/>
      <c r="C5" s="257"/>
      <c r="D5" s="257"/>
      <c r="E5" s="257"/>
      <c r="F5" s="257"/>
      <c r="G5" s="257"/>
      <c r="H5" s="257"/>
      <c r="I5" s="257"/>
      <c r="J5" s="257"/>
    </row>
    <row r="6" spans="1:12" ht="11.25">
      <c r="A6" s="4"/>
      <c r="B6" s="4"/>
      <c r="C6" s="4"/>
      <c r="D6" s="4"/>
      <c r="E6" s="4"/>
      <c r="F6" s="4"/>
      <c r="G6" s="4"/>
      <c r="H6" s="4"/>
      <c r="I6" s="4"/>
      <c r="J6" s="4"/>
      <c r="K6" s="7"/>
      <c r="L6" s="7"/>
    </row>
    <row r="7" ht="1.5" customHeight="1"/>
    <row r="8" spans="1:12" ht="22.5" customHeight="1">
      <c r="A8" s="221" t="s">
        <v>248</v>
      </c>
      <c r="B8" s="233"/>
      <c r="C8" s="233"/>
      <c r="D8" s="233"/>
      <c r="E8" s="312" t="s">
        <v>247</v>
      </c>
      <c r="F8" s="262"/>
      <c r="H8" s="313" t="s">
        <v>246</v>
      </c>
      <c r="I8" s="309"/>
      <c r="K8" s="309" t="s">
        <v>245</v>
      </c>
      <c r="L8" s="309"/>
    </row>
    <row r="9" spans="1:12" ht="1.5" customHeight="1">
      <c r="A9" s="233"/>
      <c r="B9" s="233"/>
      <c r="C9" s="233"/>
      <c r="D9" s="233"/>
      <c r="E9" s="8"/>
      <c r="F9" s="8"/>
      <c r="G9" s="6"/>
      <c r="H9" s="8"/>
      <c r="I9" s="7"/>
      <c r="K9" s="7"/>
      <c r="L9" s="7"/>
    </row>
    <row r="10" spans="1:8" ht="1.5" customHeight="1">
      <c r="A10" s="233"/>
      <c r="B10" s="233"/>
      <c r="C10" s="233"/>
      <c r="D10" s="233"/>
      <c r="E10" s="6"/>
      <c r="F10" s="6"/>
      <c r="G10" s="6"/>
      <c r="H10" s="6"/>
    </row>
    <row r="11" spans="1:12" ht="11.25" customHeight="1">
      <c r="A11" s="233"/>
      <c r="B11" s="233"/>
      <c r="C11" s="233"/>
      <c r="D11" s="233"/>
      <c r="E11" s="5" t="s">
        <v>244</v>
      </c>
      <c r="F11" s="5" t="s">
        <v>243</v>
      </c>
      <c r="G11" s="6"/>
      <c r="H11" s="5" t="s">
        <v>244</v>
      </c>
      <c r="I11" s="5" t="s">
        <v>243</v>
      </c>
      <c r="J11" s="115"/>
      <c r="K11" s="5" t="s">
        <v>244</v>
      </c>
      <c r="L11" s="5" t="s">
        <v>243</v>
      </c>
    </row>
    <row r="12" spans="1:12" ht="1.5" customHeight="1">
      <c r="A12" s="7"/>
      <c r="B12" s="7"/>
      <c r="C12" s="7"/>
      <c r="D12" s="7"/>
      <c r="E12" s="8"/>
      <c r="F12" s="8"/>
      <c r="G12" s="8"/>
      <c r="H12" s="8"/>
      <c r="I12" s="7"/>
      <c r="J12" s="7"/>
      <c r="K12" s="7"/>
      <c r="L12" s="7"/>
    </row>
    <row r="13" spans="1:12" ht="23.25" customHeight="1">
      <c r="A13" s="308" t="s">
        <v>242</v>
      </c>
      <c r="B13" s="308"/>
      <c r="C13" s="308"/>
      <c r="D13" s="308"/>
      <c r="E13" s="158">
        <v>0.12165999999999999</v>
      </c>
      <c r="F13" s="158">
        <v>0.00032</v>
      </c>
      <c r="G13" s="157"/>
      <c r="H13" s="159">
        <v>0.08011</v>
      </c>
      <c r="I13" s="156">
        <v>0.00449</v>
      </c>
      <c r="J13" s="156"/>
      <c r="K13" s="156">
        <v>0.019937391304347827</v>
      </c>
      <c r="L13" s="156">
        <v>0.0011186956521739128</v>
      </c>
    </row>
    <row r="14" spans="1:12" ht="23.25" customHeight="1">
      <c r="A14" s="310" t="s">
        <v>236</v>
      </c>
      <c r="B14" s="311"/>
      <c r="C14" s="311"/>
      <c r="D14" s="311"/>
      <c r="E14" s="153">
        <v>0.09967000000000001</v>
      </c>
      <c r="F14" s="153">
        <v>0.00252</v>
      </c>
      <c r="G14" s="154"/>
      <c r="H14" s="160" t="s">
        <v>241</v>
      </c>
      <c r="I14" s="160" t="s">
        <v>241</v>
      </c>
      <c r="J14" s="160"/>
      <c r="K14" s="160" t="s">
        <v>241</v>
      </c>
      <c r="L14" s="160" t="s">
        <v>241</v>
      </c>
    </row>
    <row r="15" spans="1:12" ht="17.25" customHeight="1">
      <c r="A15" s="209" t="s">
        <v>238</v>
      </c>
      <c r="B15" s="307"/>
      <c r="C15" s="307"/>
      <c r="D15" s="307"/>
      <c r="E15" s="153">
        <v>0.10266</v>
      </c>
      <c r="F15" s="155">
        <v>0.00098</v>
      </c>
      <c r="G15" s="154"/>
      <c r="H15" s="153">
        <v>0.08011</v>
      </c>
      <c r="I15" s="153">
        <v>0.00449</v>
      </c>
      <c r="J15" s="153"/>
      <c r="K15" s="153">
        <v>0.019937391304347827</v>
      </c>
      <c r="L15" s="153">
        <v>0.0011186956521739128</v>
      </c>
    </row>
    <row r="16" spans="1:12" ht="17.25" customHeight="1">
      <c r="A16" s="209" t="s">
        <v>233</v>
      </c>
      <c r="B16" s="307"/>
      <c r="C16" s="307"/>
      <c r="D16" s="307"/>
      <c r="E16" s="153">
        <v>0.12165999999999999</v>
      </c>
      <c r="F16" s="155">
        <v>0.00032</v>
      </c>
      <c r="G16" s="154"/>
      <c r="H16" s="153">
        <v>0.06653</v>
      </c>
      <c r="I16" s="153">
        <v>0.006719999999999999</v>
      </c>
      <c r="J16" s="153"/>
      <c r="K16" s="153">
        <v>0.013102083333333334</v>
      </c>
      <c r="L16" s="153">
        <v>0.003545</v>
      </c>
    </row>
    <row r="17" spans="1:12" ht="23.25" customHeight="1">
      <c r="A17" s="308" t="s">
        <v>240</v>
      </c>
      <c r="B17" s="308"/>
      <c r="C17" s="308"/>
      <c r="D17" s="308"/>
      <c r="E17" s="159">
        <v>0.13218000000000002</v>
      </c>
      <c r="F17" s="158">
        <v>0.00171</v>
      </c>
      <c r="G17" s="157"/>
      <c r="H17" s="158">
        <v>0.06175</v>
      </c>
      <c r="I17" s="156">
        <v>0.00027</v>
      </c>
      <c r="J17" s="156"/>
      <c r="K17" s="156">
        <v>0.05058375000000002</v>
      </c>
      <c r="L17" s="156">
        <v>0.0007370833333333334</v>
      </c>
    </row>
    <row r="18" spans="1:12" ht="23.25" customHeight="1">
      <c r="A18" s="310" t="s">
        <v>236</v>
      </c>
      <c r="B18" s="311"/>
      <c r="C18" s="311"/>
      <c r="D18" s="311"/>
      <c r="E18" s="153">
        <v>0.13218000000000002</v>
      </c>
      <c r="F18" s="155">
        <v>0.00319</v>
      </c>
      <c r="G18" s="154"/>
      <c r="H18" s="153">
        <v>0.06175</v>
      </c>
      <c r="I18" s="153">
        <v>0.0039700000000000004</v>
      </c>
      <c r="J18" s="153"/>
      <c r="K18" s="153">
        <v>0.027365833333333343</v>
      </c>
      <c r="L18" s="153">
        <v>0.005830416666666667</v>
      </c>
    </row>
    <row r="19" spans="1:12" ht="17.25" customHeight="1">
      <c r="A19" s="209" t="s">
        <v>233</v>
      </c>
      <c r="B19" s="307"/>
      <c r="C19" s="307"/>
      <c r="D19" s="307"/>
      <c r="E19" s="153">
        <v>0.09506</v>
      </c>
      <c r="F19" s="155">
        <v>0.00316</v>
      </c>
      <c r="G19" s="154"/>
      <c r="H19" s="153">
        <v>0.06</v>
      </c>
      <c r="I19" s="153">
        <v>0.0019</v>
      </c>
      <c r="J19" s="153"/>
      <c r="K19" s="153">
        <v>0.040486666666666664</v>
      </c>
      <c r="L19" s="153">
        <v>0.012134583333333334</v>
      </c>
    </row>
    <row r="20" spans="1:12" ht="17.25" customHeight="1">
      <c r="A20" s="209" t="s">
        <v>235</v>
      </c>
      <c r="B20" s="307"/>
      <c r="C20" s="307"/>
      <c r="D20" s="307"/>
      <c r="E20" s="153">
        <v>0.11201</v>
      </c>
      <c r="F20" s="155">
        <v>0.00171</v>
      </c>
      <c r="G20" s="154"/>
      <c r="H20" s="153">
        <v>0.030199999999999998</v>
      </c>
      <c r="I20" s="153">
        <v>0.00027</v>
      </c>
      <c r="J20" s="153"/>
      <c r="K20" s="153">
        <v>0.05058375000000002</v>
      </c>
      <c r="L20" s="153">
        <v>0.0007370833333333334</v>
      </c>
    </row>
    <row r="21" spans="1:12" ht="23.25" customHeight="1">
      <c r="A21" s="308" t="s">
        <v>239</v>
      </c>
      <c r="B21" s="308"/>
      <c r="C21" s="308"/>
      <c r="D21" s="308"/>
      <c r="E21" s="158">
        <v>0.13266999999999998</v>
      </c>
      <c r="F21" s="158">
        <v>0.00027</v>
      </c>
      <c r="G21" s="157"/>
      <c r="H21" s="158">
        <v>0.11067</v>
      </c>
      <c r="I21" s="156">
        <v>0.00073</v>
      </c>
      <c r="J21" s="156"/>
      <c r="K21" s="156">
        <v>0.02299291666666667</v>
      </c>
      <c r="L21" s="156">
        <v>0.0020441666666666664</v>
      </c>
    </row>
    <row r="22" spans="1:12" ht="23.25" customHeight="1">
      <c r="A22" s="209" t="s">
        <v>238</v>
      </c>
      <c r="B22" s="307"/>
      <c r="C22" s="307"/>
      <c r="D22" s="307"/>
      <c r="E22" s="153">
        <v>0.1255</v>
      </c>
      <c r="F22" s="155">
        <v>0.00614</v>
      </c>
      <c r="G22" s="154"/>
      <c r="H22" s="153">
        <v>0.07321</v>
      </c>
      <c r="I22" s="153">
        <v>0.00073</v>
      </c>
      <c r="J22" s="153"/>
      <c r="K22" s="153">
        <v>0.01790208333333334</v>
      </c>
      <c r="L22" s="153">
        <v>0.0028875</v>
      </c>
    </row>
    <row r="23" spans="1:12" ht="17.25" customHeight="1">
      <c r="A23" s="209" t="s">
        <v>233</v>
      </c>
      <c r="B23" s="307"/>
      <c r="C23" s="307"/>
      <c r="D23" s="307"/>
      <c r="E23" s="153">
        <v>0.13266999999999998</v>
      </c>
      <c r="F23" s="153">
        <v>0.00027</v>
      </c>
      <c r="G23" s="154"/>
      <c r="H23" s="153">
        <v>0.11067</v>
      </c>
      <c r="I23" s="153">
        <v>0.00733</v>
      </c>
      <c r="J23" s="153"/>
      <c r="K23" s="153">
        <v>0.011842083333333335</v>
      </c>
      <c r="L23" s="153">
        <v>0.00454375</v>
      </c>
    </row>
    <row r="24" spans="1:12" ht="17.25" customHeight="1">
      <c r="A24" s="209" t="s">
        <v>235</v>
      </c>
      <c r="B24" s="307"/>
      <c r="C24" s="307"/>
      <c r="D24" s="307"/>
      <c r="E24" s="153">
        <v>0.08936</v>
      </c>
      <c r="F24" s="155">
        <v>0.00802</v>
      </c>
      <c r="G24" s="154"/>
      <c r="H24" s="153">
        <v>0.08006</v>
      </c>
      <c r="I24" s="153">
        <v>0.00342</v>
      </c>
      <c r="J24" s="153"/>
      <c r="K24" s="153">
        <v>0.02299291666666667</v>
      </c>
      <c r="L24" s="153">
        <v>0.0020441666666666664</v>
      </c>
    </row>
    <row r="25" spans="1:12" ht="23.25" customHeight="1">
      <c r="A25" s="308" t="s">
        <v>237</v>
      </c>
      <c r="B25" s="308"/>
      <c r="C25" s="308"/>
      <c r="D25" s="308"/>
      <c r="E25" s="153">
        <v>0.10304</v>
      </c>
      <c r="F25" s="158">
        <v>0.00057</v>
      </c>
      <c r="G25" s="157"/>
      <c r="H25" s="153">
        <v>0.1442</v>
      </c>
      <c r="I25" s="153">
        <v>0.0001</v>
      </c>
      <c r="J25" s="156"/>
      <c r="K25" s="153">
        <v>0.07864616666666667</v>
      </c>
      <c r="L25" s="153">
        <v>0.008010416666666666</v>
      </c>
    </row>
    <row r="26" spans="1:12" ht="23.25" customHeight="1">
      <c r="A26" s="310" t="s">
        <v>236</v>
      </c>
      <c r="B26" s="311"/>
      <c r="C26" s="311"/>
      <c r="D26" s="311"/>
      <c r="E26" s="153">
        <v>0.09945999999999999</v>
      </c>
      <c r="F26" s="155">
        <v>0.0057599999999999995</v>
      </c>
      <c r="G26" s="154"/>
      <c r="H26" s="153">
        <v>0.1442</v>
      </c>
      <c r="I26" s="153">
        <v>0.0001</v>
      </c>
      <c r="J26" s="153"/>
      <c r="K26" s="153">
        <v>0.07709583333333335</v>
      </c>
      <c r="L26" s="153">
        <v>0.008764166666666667</v>
      </c>
    </row>
    <row r="27" spans="1:12" ht="17.25" customHeight="1">
      <c r="A27" s="209" t="s">
        <v>233</v>
      </c>
      <c r="B27" s="307"/>
      <c r="C27" s="307"/>
      <c r="D27" s="307"/>
      <c r="E27" s="153">
        <v>0.09023</v>
      </c>
      <c r="F27" s="155">
        <v>0.00057</v>
      </c>
      <c r="G27" s="154"/>
      <c r="H27" s="153">
        <v>0.10712</v>
      </c>
      <c r="I27" s="153">
        <v>0.01124</v>
      </c>
      <c r="J27" s="153"/>
      <c r="K27" s="153">
        <v>0.04413249999999999</v>
      </c>
      <c r="L27" s="153">
        <v>0.008010416666666666</v>
      </c>
    </row>
    <row r="28" spans="1:12" ht="17.25" customHeight="1">
      <c r="A28" s="209" t="s">
        <v>235</v>
      </c>
      <c r="B28" s="307"/>
      <c r="C28" s="307"/>
      <c r="D28" s="307"/>
      <c r="E28" s="153">
        <v>0.10304</v>
      </c>
      <c r="F28" s="155">
        <v>0.0021401</v>
      </c>
      <c r="G28" s="154"/>
      <c r="H28" s="153">
        <v>0.04134</v>
      </c>
      <c r="I28" s="153">
        <v>0.0039742</v>
      </c>
      <c r="J28" s="153"/>
      <c r="K28" s="153">
        <v>0.07864616666666667</v>
      </c>
      <c r="L28" s="153">
        <v>0.008767916666666669</v>
      </c>
    </row>
    <row r="29" spans="1:12" ht="23.25" customHeight="1">
      <c r="A29" s="308" t="s">
        <v>234</v>
      </c>
      <c r="B29" s="308"/>
      <c r="C29" s="308"/>
      <c r="D29" s="308"/>
      <c r="E29" s="153">
        <v>0.08691</v>
      </c>
      <c r="F29" s="155">
        <v>0.00017</v>
      </c>
      <c r="G29" s="154"/>
      <c r="H29" s="153">
        <v>0.09378</v>
      </c>
      <c r="I29" s="153">
        <v>0.0018</v>
      </c>
      <c r="J29" s="153"/>
      <c r="K29" s="153">
        <v>0.013812916666666664</v>
      </c>
      <c r="L29" s="153">
        <v>0.001878333333333333</v>
      </c>
    </row>
    <row r="30" spans="1:12" ht="23.25" customHeight="1">
      <c r="A30" s="209" t="s">
        <v>233</v>
      </c>
      <c r="B30" s="307"/>
      <c r="C30" s="307"/>
      <c r="D30" s="307"/>
      <c r="E30" s="153">
        <v>0.08691</v>
      </c>
      <c r="F30" s="155">
        <v>0.00017</v>
      </c>
      <c r="G30" s="154"/>
      <c r="H30" s="153">
        <v>0.09378</v>
      </c>
      <c r="I30" s="153">
        <v>0.0018</v>
      </c>
      <c r="J30" s="153"/>
      <c r="K30" s="153">
        <v>0.013812916666666664</v>
      </c>
      <c r="L30" s="153">
        <v>0.001878333333333333</v>
      </c>
    </row>
    <row r="31" spans="1:12" ht="17.25" customHeight="1">
      <c r="A31" s="212"/>
      <c r="B31" s="212"/>
      <c r="C31" s="212"/>
      <c r="D31" s="212"/>
      <c r="E31" s="10"/>
      <c r="F31" s="10"/>
      <c r="G31" s="10"/>
      <c r="H31" s="10"/>
      <c r="I31" s="10"/>
      <c r="J31" s="10"/>
      <c r="K31" s="10"/>
      <c r="L31" s="10"/>
    </row>
    <row r="32" spans="2:12" ht="11.25" customHeight="1">
      <c r="B32" s="9"/>
      <c r="C32" s="9"/>
      <c r="D32" s="9"/>
      <c r="E32" s="9"/>
      <c r="F32" s="9"/>
      <c r="G32" s="9"/>
      <c r="H32" s="9"/>
      <c r="I32" s="9"/>
      <c r="J32" s="9"/>
      <c r="K32" s="9"/>
      <c r="L32" s="38"/>
    </row>
    <row r="33" spans="1:12" ht="9" customHeight="1" hidden="1">
      <c r="A33" s="195" t="s">
        <v>2</v>
      </c>
      <c r="B33" s="9"/>
      <c r="C33" s="9"/>
      <c r="D33" s="9"/>
      <c r="E33" s="9"/>
      <c r="F33" s="9"/>
      <c r="G33" s="9"/>
      <c r="H33" s="9"/>
      <c r="I33" s="9"/>
      <c r="J33" s="9"/>
      <c r="K33" s="9"/>
      <c r="L33" s="9"/>
    </row>
  </sheetData>
  <sheetProtection/>
  <mergeCells count="25">
    <mergeCell ref="A2:J2"/>
    <mergeCell ref="A5:J5"/>
    <mergeCell ref="A8:D11"/>
    <mergeCell ref="E8:F8"/>
    <mergeCell ref="H8:I8"/>
    <mergeCell ref="A18:D18"/>
    <mergeCell ref="A19:D19"/>
    <mergeCell ref="A20:D20"/>
    <mergeCell ref="A28:D28"/>
    <mergeCell ref="A29:D29"/>
    <mergeCell ref="A24:D24"/>
    <mergeCell ref="A25:D25"/>
    <mergeCell ref="A26:D26"/>
    <mergeCell ref="K8:L8"/>
    <mergeCell ref="A13:D13"/>
    <mergeCell ref="A14:D14"/>
    <mergeCell ref="A15:D15"/>
    <mergeCell ref="A16:D16"/>
    <mergeCell ref="A17:D17"/>
    <mergeCell ref="A31:D31"/>
    <mergeCell ref="A22:D22"/>
    <mergeCell ref="A23:D23"/>
    <mergeCell ref="A27:D27"/>
    <mergeCell ref="A30:D30"/>
    <mergeCell ref="A21:D21"/>
  </mergeCells>
  <hyperlinks>
    <hyperlink ref="L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Footer>&amp;R&amp;P/&amp;N</oddFooter>
  </headerFooter>
</worksheet>
</file>

<file path=xl/worksheets/sheet15.xml><?xml version="1.0" encoding="utf-8"?>
<worksheet xmlns="http://schemas.openxmlformats.org/spreadsheetml/2006/main" xmlns:r="http://schemas.openxmlformats.org/officeDocument/2006/relationships">
  <dimension ref="A2:L40"/>
  <sheetViews>
    <sheetView showGridLines="0" showRowColHeaders="0" zoomScalePageLayoutView="0" workbookViewId="0" topLeftCell="A1">
      <pane xSplit="4" ySplit="12" topLeftCell="E13" activePane="bottomRight" state="frozen"/>
      <selection pane="topLeft" activeCell="A1" sqref="A1"/>
      <selection pane="topRight" activeCell="E1" sqref="E1"/>
      <selection pane="bottomLeft" activeCell="A13" sqref="A13"/>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0.16015625" style="0" customWidth="1"/>
    <col min="5" max="5" width="9" style="0" customWidth="1"/>
    <col min="6" max="6" width="28.66015625" style="0" customWidth="1"/>
    <col min="7" max="7" width="11.33203125" style="0" customWidth="1"/>
    <col min="8" max="8" width="12.16015625" style="0" customWidth="1"/>
    <col min="9" max="9" width="27.33203125" style="0" customWidth="1"/>
    <col min="10" max="16384" width="0" style="0" hidden="1" customWidth="1"/>
  </cols>
  <sheetData>
    <row r="1" ht="15.75" customHeight="1"/>
    <row r="2" spans="1:11" ht="12.75">
      <c r="A2" s="65" t="s">
        <v>252</v>
      </c>
      <c r="B2" s="87"/>
      <c r="C2" s="87"/>
      <c r="D2" s="87"/>
      <c r="E2" s="87"/>
      <c r="F2" s="87"/>
      <c r="G2" s="87"/>
      <c r="I2" s="203" t="s">
        <v>110</v>
      </c>
      <c r="J2" t="s">
        <v>2</v>
      </c>
      <c r="K2" s="1"/>
    </row>
    <row r="3" spans="1:11" ht="13.5" customHeight="1">
      <c r="A3" s="65" t="s">
        <v>250</v>
      </c>
      <c r="B3" s="86"/>
      <c r="C3" s="86"/>
      <c r="D3" s="86"/>
      <c r="E3" s="86"/>
      <c r="F3" s="86"/>
      <c r="G3" s="86"/>
      <c r="I3" s="12" t="s">
        <v>144</v>
      </c>
      <c r="K3" s="1"/>
    </row>
    <row r="4" spans="1:9" ht="13.5" customHeight="1">
      <c r="A4" s="65" t="s">
        <v>249</v>
      </c>
      <c r="B4" s="87"/>
      <c r="C4" s="87"/>
      <c r="D4" s="87"/>
      <c r="E4" s="87"/>
      <c r="F4" s="87"/>
      <c r="G4" s="87"/>
      <c r="I4" s="2"/>
    </row>
    <row r="5" spans="1:7" ht="12.75">
      <c r="A5" s="257">
        <v>2011</v>
      </c>
      <c r="B5" s="258"/>
      <c r="C5" s="258"/>
      <c r="D5" s="258"/>
      <c r="E5" s="258"/>
      <c r="F5" s="258"/>
      <c r="G5" s="258"/>
    </row>
    <row r="6" spans="1:9" ht="11.25">
      <c r="A6" s="4"/>
      <c r="B6" s="4"/>
      <c r="C6" s="4"/>
      <c r="D6" s="4"/>
      <c r="E6" s="4"/>
      <c r="F6" s="4"/>
      <c r="G6" s="4"/>
      <c r="H6" s="7"/>
      <c r="I6" s="7"/>
    </row>
    <row r="7" ht="1.5" customHeight="1"/>
    <row r="8" spans="1:9" ht="22.5" customHeight="1">
      <c r="A8" s="221" t="s">
        <v>248</v>
      </c>
      <c r="B8" s="233"/>
      <c r="C8" s="233"/>
      <c r="D8" s="233"/>
      <c r="E8" s="309" t="s">
        <v>261</v>
      </c>
      <c r="F8" s="309"/>
      <c r="G8" s="9"/>
      <c r="H8" s="262" t="s">
        <v>260</v>
      </c>
      <c r="I8" s="262"/>
    </row>
    <row r="9" spans="1:9" ht="1.5" customHeight="1">
      <c r="A9" s="233"/>
      <c r="B9" s="233"/>
      <c r="C9" s="233"/>
      <c r="D9" s="233"/>
      <c r="E9" s="7"/>
      <c r="F9" s="7"/>
      <c r="G9" s="6"/>
      <c r="H9" s="8"/>
      <c r="I9" s="7"/>
    </row>
    <row r="10" spans="1:8" ht="1.5" customHeight="1">
      <c r="A10" s="233"/>
      <c r="B10" s="233"/>
      <c r="C10" s="233"/>
      <c r="D10" s="233"/>
      <c r="G10" s="6"/>
      <c r="H10" s="6"/>
    </row>
    <row r="11" spans="1:9" ht="11.25" customHeight="1">
      <c r="A11" s="233"/>
      <c r="B11" s="233"/>
      <c r="C11" s="233"/>
      <c r="D11" s="233"/>
      <c r="E11" s="5" t="s">
        <v>244</v>
      </c>
      <c r="F11" s="5" t="s">
        <v>243</v>
      </c>
      <c r="G11" s="6"/>
      <c r="H11" s="5" t="s">
        <v>244</v>
      </c>
      <c r="I11" s="5" t="s">
        <v>243</v>
      </c>
    </row>
    <row r="12" spans="1:9" ht="1.5" customHeight="1">
      <c r="A12" s="7"/>
      <c r="B12" s="7"/>
      <c r="C12" s="7"/>
      <c r="D12" s="7"/>
      <c r="E12" s="8"/>
      <c r="F12" s="8"/>
      <c r="G12" s="8"/>
      <c r="H12" s="7"/>
      <c r="I12" s="7"/>
    </row>
    <row r="13" spans="1:9" ht="23.25" customHeight="1">
      <c r="A13" s="308" t="s">
        <v>242</v>
      </c>
      <c r="B13" s="308"/>
      <c r="C13" s="308"/>
      <c r="D13" s="308"/>
      <c r="E13" s="156">
        <v>4.705</v>
      </c>
      <c r="F13" s="156">
        <v>0.13333333333333333</v>
      </c>
      <c r="G13" s="153"/>
      <c r="H13" s="153">
        <v>240.55260869565217</v>
      </c>
      <c r="I13" s="153">
        <v>10.375555555555556</v>
      </c>
    </row>
    <row r="14" spans="1:9" ht="23.25" customHeight="1">
      <c r="A14" s="310" t="s">
        <v>236</v>
      </c>
      <c r="B14" s="311"/>
      <c r="C14" s="311"/>
      <c r="D14" s="311"/>
      <c r="E14" s="160" t="s">
        <v>241</v>
      </c>
      <c r="F14" s="160" t="s">
        <v>241</v>
      </c>
      <c r="G14" s="160"/>
      <c r="H14" s="160" t="s">
        <v>241</v>
      </c>
      <c r="I14" s="160" t="s">
        <v>241</v>
      </c>
    </row>
    <row r="15" spans="1:9" ht="17.25" customHeight="1">
      <c r="A15" s="209" t="s">
        <v>238</v>
      </c>
      <c r="B15" s="307"/>
      <c r="C15" s="307"/>
      <c r="D15" s="307"/>
      <c r="E15" s="153">
        <v>4.705</v>
      </c>
      <c r="F15" s="153">
        <v>0.13333333333333333</v>
      </c>
      <c r="G15" s="153"/>
      <c r="H15" s="153">
        <v>240.55260869565217</v>
      </c>
      <c r="I15" s="153">
        <v>19.411739130434785</v>
      </c>
    </row>
    <row r="16" spans="1:9" ht="17.25" customHeight="1">
      <c r="A16" s="209" t="s">
        <v>233</v>
      </c>
      <c r="B16" s="307"/>
      <c r="C16" s="307"/>
      <c r="D16" s="307"/>
      <c r="E16" s="153">
        <v>4.492222222222221</v>
      </c>
      <c r="F16" s="153">
        <v>0.22333333333333336</v>
      </c>
      <c r="G16" s="153"/>
      <c r="H16" s="153">
        <v>153.22041666666664</v>
      </c>
      <c r="I16" s="153">
        <v>10.375555555555556</v>
      </c>
    </row>
    <row r="17" spans="1:12" ht="23.25" customHeight="1">
      <c r="A17" s="308" t="s">
        <v>240</v>
      </c>
      <c r="B17" s="308"/>
      <c r="C17" s="308"/>
      <c r="D17" s="308"/>
      <c r="E17" s="162">
        <v>4.317777777777778</v>
      </c>
      <c r="F17" s="156">
        <v>0.21555555555555553</v>
      </c>
      <c r="G17" s="153"/>
      <c r="H17" s="153">
        <v>154.98041666666666</v>
      </c>
      <c r="I17" s="153">
        <v>7.699166666666668</v>
      </c>
      <c r="J17" s="9"/>
      <c r="K17" s="9"/>
      <c r="L17" s="9"/>
    </row>
    <row r="18" spans="1:12" ht="23.25" customHeight="1">
      <c r="A18" s="310" t="s">
        <v>236</v>
      </c>
      <c r="B18" s="311"/>
      <c r="C18" s="311"/>
      <c r="D18" s="311"/>
      <c r="E18" s="161">
        <v>2.827777777777778</v>
      </c>
      <c r="F18" s="153">
        <v>0.555</v>
      </c>
      <c r="G18" s="153"/>
      <c r="H18" s="153">
        <v>110.31916666666666</v>
      </c>
      <c r="I18" s="153">
        <v>22.734347826086957</v>
      </c>
      <c r="J18" s="9"/>
      <c r="K18" s="9"/>
      <c r="L18" s="9"/>
    </row>
    <row r="19" spans="1:12" ht="17.25" customHeight="1">
      <c r="A19" s="209" t="s">
        <v>233</v>
      </c>
      <c r="B19" s="307"/>
      <c r="C19" s="307"/>
      <c r="D19" s="307"/>
      <c r="E19" s="153">
        <v>4.317777777777778</v>
      </c>
      <c r="F19" s="153">
        <v>0.21555555555555553</v>
      </c>
      <c r="G19" s="153"/>
      <c r="H19" s="153">
        <v>120.84749999999997</v>
      </c>
      <c r="I19" s="153">
        <v>9.898333333333333</v>
      </c>
      <c r="J19" s="9"/>
      <c r="K19" s="9"/>
      <c r="L19" s="9"/>
    </row>
    <row r="20" spans="1:12" ht="17.25" customHeight="1">
      <c r="A20" s="209" t="s">
        <v>235</v>
      </c>
      <c r="B20" s="307"/>
      <c r="C20" s="307"/>
      <c r="D20" s="307"/>
      <c r="E20" s="153">
        <v>2.8244444444444445</v>
      </c>
      <c r="F20" s="153">
        <v>0.3611111111111111</v>
      </c>
      <c r="G20" s="153"/>
      <c r="H20" s="153">
        <v>154.98041666666666</v>
      </c>
      <c r="I20" s="153">
        <v>7.699166666666668</v>
      </c>
      <c r="J20" s="9"/>
      <c r="K20" s="9"/>
      <c r="L20" s="9"/>
    </row>
    <row r="21" spans="1:12" ht="23.25" customHeight="1">
      <c r="A21" s="308" t="s">
        <v>239</v>
      </c>
      <c r="B21" s="308"/>
      <c r="C21" s="308"/>
      <c r="D21" s="308"/>
      <c r="E21" s="156">
        <v>7.150000000000001</v>
      </c>
      <c r="F21" s="156">
        <v>0.14</v>
      </c>
      <c r="G21" s="153"/>
      <c r="H21" s="153">
        <v>195.85000000000002</v>
      </c>
      <c r="I21" s="153">
        <v>7.165833333333333</v>
      </c>
      <c r="J21" s="9"/>
      <c r="K21" s="9"/>
      <c r="L21" s="9"/>
    </row>
    <row r="22" spans="1:12" ht="23.25" customHeight="1">
      <c r="A22" s="209" t="s">
        <v>238</v>
      </c>
      <c r="B22" s="307"/>
      <c r="C22" s="307"/>
      <c r="D22" s="307"/>
      <c r="E22" s="153">
        <v>5.391111111111111</v>
      </c>
      <c r="F22" s="153">
        <v>0.29777777777777775</v>
      </c>
      <c r="G22" s="153"/>
      <c r="H22" s="153">
        <v>119.06791666666665</v>
      </c>
      <c r="I22" s="153">
        <v>7.165833333333333</v>
      </c>
      <c r="J22" s="9"/>
      <c r="K22" s="9"/>
      <c r="L22" s="9"/>
    </row>
    <row r="23" spans="1:12" ht="17.25" customHeight="1">
      <c r="A23" s="209" t="s">
        <v>233</v>
      </c>
      <c r="B23" s="307"/>
      <c r="C23" s="307"/>
      <c r="D23" s="307"/>
      <c r="E23" s="153">
        <v>3.0422222222222226</v>
      </c>
      <c r="F23" s="153">
        <v>0.14</v>
      </c>
      <c r="G23" s="153"/>
      <c r="H23" s="153">
        <v>110.47708333333334</v>
      </c>
      <c r="I23" s="153">
        <v>17.017916666666668</v>
      </c>
      <c r="J23" s="9"/>
      <c r="K23" s="9"/>
      <c r="L23" s="9"/>
    </row>
    <row r="24" spans="1:12" ht="17.25" customHeight="1">
      <c r="A24" s="209" t="s">
        <v>235</v>
      </c>
      <c r="B24" s="307"/>
      <c r="C24" s="307"/>
      <c r="D24" s="307"/>
      <c r="E24" s="153">
        <v>7.150000000000001</v>
      </c>
      <c r="F24" s="153">
        <v>0.3033333333333333</v>
      </c>
      <c r="G24" s="153"/>
      <c r="H24" s="153">
        <v>195.85000000000002</v>
      </c>
      <c r="I24" s="153">
        <v>9.139473684210525</v>
      </c>
      <c r="J24" s="9"/>
      <c r="K24" s="9"/>
      <c r="L24" s="9"/>
    </row>
    <row r="25" spans="1:12" ht="23.25" customHeight="1">
      <c r="A25" s="308" t="s">
        <v>237</v>
      </c>
      <c r="B25" s="308"/>
      <c r="C25" s="308"/>
      <c r="D25" s="308"/>
      <c r="E25" s="153">
        <v>8.848571428571427</v>
      </c>
      <c r="F25" s="153">
        <v>0.011111111111111108</v>
      </c>
      <c r="G25" s="153"/>
      <c r="H25" s="153">
        <v>181.0766666666667</v>
      </c>
      <c r="I25" s="153">
        <v>11.475000000000001</v>
      </c>
      <c r="J25" s="9"/>
      <c r="K25" s="9"/>
      <c r="L25" s="9"/>
    </row>
    <row r="26" spans="1:12" ht="23.25" customHeight="1">
      <c r="A26" s="310" t="s">
        <v>236</v>
      </c>
      <c r="B26" s="311"/>
      <c r="C26" s="311"/>
      <c r="D26" s="311"/>
      <c r="E26" s="153">
        <v>8.848571428571427</v>
      </c>
      <c r="F26" s="153">
        <v>0.8788888888888889</v>
      </c>
      <c r="G26" s="153"/>
      <c r="H26" s="153">
        <v>152.48708333333335</v>
      </c>
      <c r="I26" s="153">
        <v>12.988749999999998</v>
      </c>
      <c r="J26" s="9"/>
      <c r="K26" s="9"/>
      <c r="L26" s="9"/>
    </row>
    <row r="27" spans="1:12" ht="17.25" customHeight="1">
      <c r="A27" s="209" t="s">
        <v>233</v>
      </c>
      <c r="B27" s="307"/>
      <c r="C27" s="307"/>
      <c r="D27" s="307"/>
      <c r="E27" s="153">
        <v>6.7877777777777775</v>
      </c>
      <c r="F27" s="153">
        <v>0.011111111111111108</v>
      </c>
      <c r="G27" s="153"/>
      <c r="H27" s="153">
        <v>165.42458333333335</v>
      </c>
      <c r="I27" s="153">
        <v>14.375</v>
      </c>
      <c r="J27" s="9"/>
      <c r="K27" s="9"/>
      <c r="L27" s="9"/>
    </row>
    <row r="28" spans="1:12" ht="17.25" customHeight="1">
      <c r="A28" s="209" t="s">
        <v>235</v>
      </c>
      <c r="B28" s="307"/>
      <c r="C28" s="307"/>
      <c r="D28" s="307"/>
      <c r="E28" s="153">
        <v>5.383111111111112</v>
      </c>
      <c r="F28" s="153">
        <v>0.0625</v>
      </c>
      <c r="G28" s="153"/>
      <c r="H28" s="153">
        <v>181.0766666666667</v>
      </c>
      <c r="I28" s="153">
        <v>11.475000000000001</v>
      </c>
      <c r="J28" s="9"/>
      <c r="K28" s="9"/>
      <c r="L28" s="9"/>
    </row>
    <row r="29" spans="1:12" ht="23.25" customHeight="1">
      <c r="A29" s="308" t="s">
        <v>234</v>
      </c>
      <c r="B29" s="308"/>
      <c r="C29" s="308"/>
      <c r="D29" s="308"/>
      <c r="E29" s="153">
        <v>3.981111111111111</v>
      </c>
      <c r="F29" s="153">
        <v>0.17833333333333334</v>
      </c>
      <c r="G29" s="153"/>
      <c r="H29" s="153">
        <v>124.67458333333337</v>
      </c>
      <c r="I29" s="153">
        <v>9.639583333333336</v>
      </c>
      <c r="J29" s="9"/>
      <c r="K29" s="9"/>
      <c r="L29" s="9"/>
    </row>
    <row r="30" spans="1:12" ht="23.25" customHeight="1">
      <c r="A30" s="209" t="s">
        <v>233</v>
      </c>
      <c r="B30" s="307"/>
      <c r="C30" s="307"/>
      <c r="D30" s="307"/>
      <c r="E30" s="153">
        <v>3.981111111111111</v>
      </c>
      <c r="F30" s="153">
        <v>0.17833333333333334</v>
      </c>
      <c r="G30" s="153"/>
      <c r="H30" s="153">
        <v>124.67458333333337</v>
      </c>
      <c r="I30" s="153">
        <v>9.639583333333336</v>
      </c>
      <c r="J30" s="9"/>
      <c r="K30" s="9"/>
      <c r="L30" s="9"/>
    </row>
    <row r="31" spans="1:9" ht="17.25" customHeight="1">
      <c r="A31" s="212"/>
      <c r="B31" s="212"/>
      <c r="C31" s="212"/>
      <c r="D31" s="212"/>
      <c r="E31" s="10"/>
      <c r="F31" s="10"/>
      <c r="G31" s="10"/>
      <c r="H31" s="10"/>
      <c r="I31" s="10"/>
    </row>
    <row r="32" spans="1:9" ht="11.25" customHeight="1">
      <c r="A32" s="9"/>
      <c r="B32" s="9"/>
      <c r="C32" s="9"/>
      <c r="D32" s="9"/>
      <c r="E32" s="9"/>
      <c r="F32" s="9"/>
      <c r="G32" s="9"/>
      <c r="H32" s="9"/>
      <c r="I32" s="38"/>
    </row>
    <row r="33" spans="1:9" ht="11.25" customHeight="1">
      <c r="A33" s="22" t="s">
        <v>33</v>
      </c>
      <c r="B33" s="211" t="s">
        <v>259</v>
      </c>
      <c r="C33" s="211"/>
      <c r="D33" s="211"/>
      <c r="E33" s="211"/>
      <c r="F33" s="211"/>
      <c r="G33" s="211"/>
      <c r="H33" s="211"/>
      <c r="I33" s="211"/>
    </row>
    <row r="34" spans="1:9" ht="11.25" customHeight="1">
      <c r="A34" s="22" t="s">
        <v>35</v>
      </c>
      <c r="B34" s="211" t="s">
        <v>258</v>
      </c>
      <c r="C34" s="211"/>
      <c r="D34" s="211"/>
      <c r="E34" s="211"/>
      <c r="F34" s="211"/>
      <c r="G34" s="211"/>
      <c r="H34" s="211"/>
      <c r="I34" s="211"/>
    </row>
    <row r="35" spans="1:9" ht="11.25" customHeight="1">
      <c r="A35" s="22" t="s">
        <v>118</v>
      </c>
      <c r="B35" s="211" t="s">
        <v>257</v>
      </c>
      <c r="C35" s="211"/>
      <c r="D35" s="211"/>
      <c r="E35" s="211"/>
      <c r="F35" s="211"/>
      <c r="G35" s="211"/>
      <c r="H35" s="211"/>
      <c r="I35" s="211"/>
    </row>
    <row r="36" spans="1:9" ht="11.25" customHeight="1">
      <c r="A36" s="22" t="s">
        <v>120</v>
      </c>
      <c r="B36" s="211" t="s">
        <v>256</v>
      </c>
      <c r="C36" s="211"/>
      <c r="D36" s="211"/>
      <c r="E36" s="211"/>
      <c r="F36" s="211"/>
      <c r="G36" s="211"/>
      <c r="H36" s="211"/>
      <c r="I36" s="211"/>
    </row>
    <row r="37" spans="1:9" ht="11.25" customHeight="1">
      <c r="A37" s="70" t="s">
        <v>255</v>
      </c>
      <c r="B37" s="304" t="s">
        <v>254</v>
      </c>
      <c r="C37" s="304"/>
      <c r="D37" s="304"/>
      <c r="E37" s="304"/>
      <c r="F37" s="304"/>
      <c r="G37" s="304"/>
      <c r="H37" s="304"/>
      <c r="I37" s="304"/>
    </row>
    <row r="38" spans="1:9" ht="12.75" customHeight="1">
      <c r="A38" s="22"/>
      <c r="B38" s="304"/>
      <c r="C38" s="304"/>
      <c r="D38" s="304"/>
      <c r="E38" s="304"/>
      <c r="F38" s="304"/>
      <c r="G38" s="304"/>
      <c r="H38" s="304"/>
      <c r="I38" s="304"/>
    </row>
    <row r="39" spans="1:9" ht="11.25">
      <c r="A39" s="22" t="s">
        <v>37</v>
      </c>
      <c r="B39" s="9"/>
      <c r="C39" s="9"/>
      <c r="D39" s="39" t="s">
        <v>253</v>
      </c>
      <c r="E39" s="39"/>
      <c r="F39" s="39"/>
      <c r="G39" s="39"/>
      <c r="H39" s="39"/>
      <c r="I39" s="39"/>
    </row>
    <row r="40" ht="11.25" hidden="1">
      <c r="A40" s="195" t="s">
        <v>2</v>
      </c>
    </row>
  </sheetData>
  <sheetProtection/>
  <mergeCells count="28">
    <mergeCell ref="A30:D30"/>
    <mergeCell ref="A25:D25"/>
    <mergeCell ref="A26:D26"/>
    <mergeCell ref="A27:D27"/>
    <mergeCell ref="A23:D23"/>
    <mergeCell ref="A24:D24"/>
    <mergeCell ref="A28:D28"/>
    <mergeCell ref="A29:D29"/>
    <mergeCell ref="A5:G5"/>
    <mergeCell ref="A8:D11"/>
    <mergeCell ref="E8:F8"/>
    <mergeCell ref="A17:D17"/>
    <mergeCell ref="A18:D18"/>
    <mergeCell ref="B33:I33"/>
    <mergeCell ref="H8:I8"/>
    <mergeCell ref="A13:D13"/>
    <mergeCell ref="A14:D14"/>
    <mergeCell ref="A15:D15"/>
    <mergeCell ref="B37:I38"/>
    <mergeCell ref="A19:D19"/>
    <mergeCell ref="A20:D20"/>
    <mergeCell ref="A31:D31"/>
    <mergeCell ref="A16:D16"/>
    <mergeCell ref="A21:D21"/>
    <mergeCell ref="A22:D22"/>
    <mergeCell ref="B34:I34"/>
    <mergeCell ref="B35:I35"/>
    <mergeCell ref="B36:I36"/>
  </mergeCells>
  <hyperlinks>
    <hyperlink ref="I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Footer>&amp;R&amp;P/&amp;N</oddFooter>
  </headerFooter>
</worksheet>
</file>

<file path=xl/worksheets/sheet16.xml><?xml version="1.0" encoding="utf-8"?>
<worksheet xmlns="http://schemas.openxmlformats.org/spreadsheetml/2006/main" xmlns:r="http://schemas.openxmlformats.org/officeDocument/2006/relationships">
  <dimension ref="A2:L17"/>
  <sheetViews>
    <sheetView showGridLines="0" showRowColHeaders="0" zoomScalePageLayoutView="0" workbookViewId="0" topLeftCell="A1">
      <pane xSplit="4" ySplit="8" topLeftCell="E9" activePane="bottomRight" state="frozen"/>
      <selection pane="topLeft" activeCell="A1" sqref="A1"/>
      <selection pane="topRight" activeCell="E1" sqref="E1"/>
      <selection pane="bottomLeft" activeCell="A9" sqref="A9"/>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19.16015625" style="0" customWidth="1"/>
    <col min="5" max="5" width="14.83203125" style="0" customWidth="1"/>
    <col min="6" max="6" width="15.16015625" style="0" customWidth="1"/>
    <col min="7" max="8" width="14.83203125" style="0" customWidth="1"/>
    <col min="9" max="9" width="15.16015625" style="0" customWidth="1"/>
    <col min="10" max="10" width="14.66015625" style="0" customWidth="1"/>
    <col min="11" max="16384" width="0" style="0" hidden="1" customWidth="1"/>
  </cols>
  <sheetData>
    <row r="1" ht="15.75" customHeight="1"/>
    <row r="2" spans="1:12" ht="12.75">
      <c r="A2" s="257" t="s">
        <v>269</v>
      </c>
      <c r="B2" s="257"/>
      <c r="C2" s="257"/>
      <c r="D2" s="257"/>
      <c r="E2" s="257"/>
      <c r="F2" s="257"/>
      <c r="G2" s="257"/>
      <c r="H2" s="65"/>
      <c r="I2" s="65"/>
      <c r="J2" s="203" t="s">
        <v>251</v>
      </c>
      <c r="K2" t="s">
        <v>2</v>
      </c>
      <c r="L2" s="1"/>
    </row>
    <row r="3" spans="1:12" ht="12.75">
      <c r="A3" s="305" t="s">
        <v>267</v>
      </c>
      <c r="B3" s="305"/>
      <c r="C3" s="305"/>
      <c r="D3" s="305"/>
      <c r="E3" s="305"/>
      <c r="F3" s="305"/>
      <c r="G3" s="305"/>
      <c r="H3" s="305"/>
      <c r="I3" s="305"/>
      <c r="J3" s="2"/>
      <c r="L3" s="1"/>
    </row>
    <row r="4" spans="1:9" ht="12.75">
      <c r="A4" s="257" t="s">
        <v>266</v>
      </c>
      <c r="B4" s="257"/>
      <c r="C4" s="257"/>
      <c r="D4" s="257"/>
      <c r="E4" s="257"/>
      <c r="F4" s="257"/>
      <c r="G4" s="257"/>
      <c r="H4" s="257"/>
      <c r="I4" s="257"/>
    </row>
    <row r="5" spans="1:10" ht="11.25">
      <c r="A5" s="4"/>
      <c r="B5" s="4"/>
      <c r="C5" s="4"/>
      <c r="D5" s="4"/>
      <c r="E5" s="4"/>
      <c r="F5" s="4"/>
      <c r="G5" s="4"/>
      <c r="H5" s="4"/>
      <c r="I5" s="4"/>
      <c r="J5" s="7"/>
    </row>
    <row r="6" ht="1.5" customHeight="1"/>
    <row r="7" spans="1:10" ht="11.25">
      <c r="A7" s="314" t="s">
        <v>265</v>
      </c>
      <c r="B7" s="278"/>
      <c r="C7" s="278"/>
      <c r="D7" s="278"/>
      <c r="E7" s="151">
        <v>2006</v>
      </c>
      <c r="F7" s="151">
        <v>2007</v>
      </c>
      <c r="G7" s="151">
        <v>2008</v>
      </c>
      <c r="H7" s="151">
        <v>2009</v>
      </c>
      <c r="I7" s="151">
        <v>2010</v>
      </c>
      <c r="J7" s="151">
        <v>2011</v>
      </c>
    </row>
    <row r="8" spans="1:10" ht="1.5" customHeight="1">
      <c r="A8" s="7"/>
      <c r="B8" s="7"/>
      <c r="C8" s="7"/>
      <c r="D8" s="7"/>
      <c r="E8" s="8"/>
      <c r="F8" s="8"/>
      <c r="G8" s="8"/>
      <c r="H8" s="8"/>
      <c r="I8" s="8"/>
      <c r="J8" s="8"/>
    </row>
    <row r="9" spans="1:10" ht="34.5" customHeight="1">
      <c r="A9" s="315" t="s">
        <v>264</v>
      </c>
      <c r="B9" s="316"/>
      <c r="C9" s="316"/>
      <c r="D9" s="316"/>
      <c r="E9" s="9">
        <v>29</v>
      </c>
      <c r="F9" s="9">
        <v>8</v>
      </c>
      <c r="G9" s="9">
        <v>5</v>
      </c>
      <c r="H9" s="9">
        <v>3</v>
      </c>
      <c r="I9" s="9">
        <v>4</v>
      </c>
      <c r="J9" s="9">
        <v>6</v>
      </c>
    </row>
    <row r="10" spans="1:10" ht="17.25" customHeight="1">
      <c r="A10" s="271" t="s">
        <v>263</v>
      </c>
      <c r="B10" s="275"/>
      <c r="C10" s="275"/>
      <c r="D10" s="275"/>
      <c r="E10" s="9">
        <v>38</v>
      </c>
      <c r="F10" s="9">
        <v>13</v>
      </c>
      <c r="G10" s="9">
        <v>8</v>
      </c>
      <c r="H10" s="9">
        <v>3</v>
      </c>
      <c r="I10" s="9">
        <v>6</v>
      </c>
      <c r="J10" s="9">
        <v>9</v>
      </c>
    </row>
    <row r="11" spans="1:10" ht="17.25" customHeight="1">
      <c r="A11" s="212"/>
      <c r="B11" s="212"/>
      <c r="C11" s="212"/>
      <c r="D11" s="212"/>
      <c r="E11" s="10"/>
      <c r="F11" s="10"/>
      <c r="G11" s="10"/>
      <c r="H11" s="10"/>
      <c r="I11" s="10"/>
      <c r="J11" s="10"/>
    </row>
    <row r="12" spans="1:10" ht="11.25" customHeight="1">
      <c r="A12" s="9"/>
      <c r="B12" s="9"/>
      <c r="C12" s="9"/>
      <c r="D12" s="9"/>
      <c r="E12" s="9"/>
      <c r="F12" s="9"/>
      <c r="G12" s="9"/>
      <c r="H12" s="9"/>
      <c r="I12" s="9"/>
      <c r="J12" s="20"/>
    </row>
    <row r="13" spans="1:11" ht="11.25" customHeight="1">
      <c r="A13" s="54" t="s">
        <v>30</v>
      </c>
      <c r="B13" s="52"/>
      <c r="C13" s="242" t="s">
        <v>262</v>
      </c>
      <c r="D13" s="242"/>
      <c r="E13" s="242"/>
      <c r="F13" s="242"/>
      <c r="G13" s="242"/>
      <c r="H13" s="242"/>
      <c r="I13" s="242"/>
      <c r="J13" s="242"/>
      <c r="K13" s="37"/>
    </row>
    <row r="14" spans="1:11" ht="11.25">
      <c r="A14" s="54"/>
      <c r="B14" s="52"/>
      <c r="C14" s="242"/>
      <c r="D14" s="242"/>
      <c r="E14" s="242"/>
      <c r="F14" s="242"/>
      <c r="G14" s="242"/>
      <c r="H14" s="242"/>
      <c r="I14" s="242"/>
      <c r="J14" s="242"/>
      <c r="K14" s="37"/>
    </row>
    <row r="15" spans="1:11" ht="11.25">
      <c r="A15" s="54"/>
      <c r="B15" s="54"/>
      <c r="C15" s="242"/>
      <c r="D15" s="242"/>
      <c r="E15" s="242"/>
      <c r="F15" s="242"/>
      <c r="G15" s="242"/>
      <c r="H15" s="242"/>
      <c r="I15" s="242"/>
      <c r="J15" s="242"/>
      <c r="K15" s="37"/>
    </row>
    <row r="16" spans="1:6" ht="11.25">
      <c r="A16" s="163" t="s">
        <v>37</v>
      </c>
      <c r="B16" s="163"/>
      <c r="C16" s="163"/>
      <c r="D16" s="163" t="s">
        <v>253</v>
      </c>
      <c r="E16" s="52"/>
      <c r="F16" s="52"/>
    </row>
    <row r="17" ht="11.25" hidden="1">
      <c r="A17" t="s">
        <v>2</v>
      </c>
    </row>
  </sheetData>
  <sheetProtection/>
  <mergeCells count="8">
    <mergeCell ref="A2:G2"/>
    <mergeCell ref="A11:D11"/>
    <mergeCell ref="C13:J15"/>
    <mergeCell ref="A3:I3"/>
    <mergeCell ref="A4:I4"/>
    <mergeCell ref="A7:D7"/>
    <mergeCell ref="A9:D9"/>
    <mergeCell ref="A10:D10"/>
  </mergeCells>
  <hyperlinks>
    <hyperlink ref="J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Footer>&amp;R&amp;P/&amp;N</oddFooter>
  </headerFooter>
</worksheet>
</file>

<file path=xl/worksheets/sheet17.xml><?xml version="1.0" encoding="utf-8"?>
<worksheet xmlns="http://schemas.openxmlformats.org/spreadsheetml/2006/main" xmlns:r="http://schemas.openxmlformats.org/officeDocument/2006/relationships">
  <dimension ref="A2:N27"/>
  <sheetViews>
    <sheetView showGridLines="0" showRowColHeaders="0" zoomScalePageLayoutView="0" workbookViewId="0" topLeftCell="A1">
      <pane xSplit="4" ySplit="8" topLeftCell="E9" activePane="bottomRight" state="frozen"/>
      <selection pane="topLeft" activeCell="A1" sqref="A1"/>
      <selection pane="topRight" activeCell="E1" sqref="E1"/>
      <selection pane="bottomLeft" activeCell="A9" sqref="A9"/>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35.83203125" style="0" customWidth="1"/>
    <col min="5" max="5" width="20.5" style="0" customWidth="1"/>
    <col min="6" max="6" width="2.66015625" style="0" customWidth="1"/>
    <col min="7" max="7" width="15.33203125" style="0" customWidth="1"/>
    <col min="8" max="8" width="2.66015625" style="0" customWidth="1"/>
    <col min="9" max="9" width="14.83203125" style="0" customWidth="1"/>
    <col min="10" max="10" width="14.16015625" style="0" customWidth="1"/>
    <col min="11" max="11" width="2.66015625" style="0" customWidth="1"/>
    <col min="12" max="12" width="2.66015625" style="0" hidden="1" customWidth="1"/>
    <col min="13" max="16384" width="0" style="0" hidden="1" customWidth="1"/>
  </cols>
  <sheetData>
    <row r="1" ht="15.75" customHeight="1"/>
    <row r="2" spans="1:14" ht="12.75">
      <c r="A2" s="257" t="s">
        <v>305</v>
      </c>
      <c r="B2" s="257"/>
      <c r="C2" s="257"/>
      <c r="D2" s="257"/>
      <c r="E2" s="257"/>
      <c r="F2" s="257"/>
      <c r="G2" s="257"/>
      <c r="H2" s="257"/>
      <c r="I2" s="257"/>
      <c r="J2" s="320" t="s">
        <v>369</v>
      </c>
      <c r="K2" s="320"/>
      <c r="L2" s="19" t="s">
        <v>306</v>
      </c>
      <c r="M2" t="s">
        <v>2</v>
      </c>
      <c r="N2" s="1"/>
    </row>
    <row r="3" spans="1:14" ht="12.75">
      <c r="A3" s="257">
        <v>2011</v>
      </c>
      <c r="B3" s="257"/>
      <c r="C3" s="257"/>
      <c r="D3" s="257"/>
      <c r="E3" s="257"/>
      <c r="F3" s="257"/>
      <c r="G3" s="257"/>
      <c r="H3" s="257"/>
      <c r="I3" s="257"/>
      <c r="J3" s="86"/>
      <c r="K3" s="2"/>
      <c r="N3" s="1"/>
    </row>
    <row r="4" spans="1:12" ht="11.25">
      <c r="A4" s="4"/>
      <c r="B4" s="4"/>
      <c r="C4" s="4"/>
      <c r="D4" s="4"/>
      <c r="E4" s="4"/>
      <c r="F4" s="4"/>
      <c r="G4" s="4"/>
      <c r="H4" s="4"/>
      <c r="I4" s="4"/>
      <c r="J4" s="4"/>
      <c r="K4" s="4"/>
      <c r="L4" s="7"/>
    </row>
    <row r="5" ht="1.5" customHeight="1"/>
    <row r="6" spans="1:12" ht="11.25" customHeight="1">
      <c r="A6" s="221" t="s">
        <v>307</v>
      </c>
      <c r="B6" s="222"/>
      <c r="C6" s="222"/>
      <c r="D6" s="222"/>
      <c r="E6" s="317" t="s">
        <v>308</v>
      </c>
      <c r="F6" s="46"/>
      <c r="G6" s="235" t="s">
        <v>309</v>
      </c>
      <c r="H6" s="6"/>
      <c r="I6" s="235" t="s">
        <v>310</v>
      </c>
      <c r="J6" s="235" t="s">
        <v>311</v>
      </c>
      <c r="K6" t="s">
        <v>35</v>
      </c>
      <c r="L6" s="318" t="s">
        <v>120</v>
      </c>
    </row>
    <row r="7" spans="1:12" ht="11.25" customHeight="1">
      <c r="A7" s="222"/>
      <c r="B7" s="222"/>
      <c r="C7" s="222"/>
      <c r="D7" s="222"/>
      <c r="E7" s="317"/>
      <c r="F7" s="128" t="s">
        <v>33</v>
      </c>
      <c r="G7" s="235"/>
      <c r="H7" s="6"/>
      <c r="I7" s="235"/>
      <c r="J7" s="235"/>
      <c r="L7" s="256"/>
    </row>
    <row r="8" spans="1:12" ht="1.5" customHeight="1">
      <c r="A8" s="7"/>
      <c r="B8" s="7"/>
      <c r="C8" s="7"/>
      <c r="D8" s="7"/>
      <c r="E8" s="7"/>
      <c r="F8" s="7"/>
      <c r="G8" s="8"/>
      <c r="H8" s="8"/>
      <c r="I8" s="8"/>
      <c r="J8" s="8"/>
      <c r="K8" s="7"/>
      <c r="L8" s="7"/>
    </row>
    <row r="9" spans="1:12" ht="23.25" customHeight="1">
      <c r="A9" s="247" t="s">
        <v>7</v>
      </c>
      <c r="B9" s="248"/>
      <c r="C9" s="248"/>
      <c r="D9" s="248"/>
      <c r="E9" s="24">
        <f>E10+E12</f>
        <v>139</v>
      </c>
      <c r="F9" s="24"/>
      <c r="G9" s="24">
        <f>G10+G12</f>
        <v>532</v>
      </c>
      <c r="H9" s="24"/>
      <c r="I9" s="24">
        <f>I10+I12</f>
        <v>278</v>
      </c>
      <c r="J9" s="24">
        <f>J10+J12</f>
        <v>393</v>
      </c>
      <c r="K9" s="9"/>
      <c r="L9" s="9"/>
    </row>
    <row r="10" spans="1:12" ht="23.25" customHeight="1">
      <c r="A10" s="251" t="s">
        <v>312</v>
      </c>
      <c r="B10" s="230"/>
      <c r="C10" s="230"/>
      <c r="D10" s="230"/>
      <c r="E10" s="9">
        <v>2</v>
      </c>
      <c r="F10" s="9"/>
      <c r="G10" s="9">
        <v>250</v>
      </c>
      <c r="H10" s="9"/>
      <c r="I10" s="9">
        <v>171</v>
      </c>
      <c r="J10" s="9">
        <v>81</v>
      </c>
      <c r="K10" s="9"/>
      <c r="L10" s="9"/>
    </row>
    <row r="11" spans="1:12" ht="23.25" customHeight="1">
      <c r="A11" s="319" t="s">
        <v>313</v>
      </c>
      <c r="B11" s="319"/>
      <c r="C11" s="319"/>
      <c r="D11" s="319"/>
      <c r="E11" s="9">
        <v>2</v>
      </c>
      <c r="F11" s="9"/>
      <c r="G11" s="9">
        <v>250</v>
      </c>
      <c r="H11" s="9"/>
      <c r="I11" s="9">
        <v>171</v>
      </c>
      <c r="J11" s="9">
        <v>81</v>
      </c>
      <c r="K11" s="9"/>
      <c r="L11" s="9"/>
    </row>
    <row r="12" spans="1:12" ht="23.25" customHeight="1">
      <c r="A12" s="251" t="s">
        <v>314</v>
      </c>
      <c r="B12" s="230"/>
      <c r="C12" s="230"/>
      <c r="D12" s="230"/>
      <c r="E12" s="9">
        <v>137</v>
      </c>
      <c r="F12" s="9"/>
      <c r="G12" s="9">
        <v>282</v>
      </c>
      <c r="H12" s="9"/>
      <c r="I12" s="9">
        <v>107</v>
      </c>
      <c r="J12" s="9">
        <v>312</v>
      </c>
      <c r="K12" s="9"/>
      <c r="L12" s="9"/>
    </row>
    <row r="13" spans="1:12" ht="23.25" customHeight="1">
      <c r="A13" s="322" t="s">
        <v>315</v>
      </c>
      <c r="B13" s="300"/>
      <c r="C13" s="300"/>
      <c r="D13" s="300"/>
      <c r="E13" s="9">
        <v>137</v>
      </c>
      <c r="F13" s="9"/>
      <c r="G13" s="9">
        <v>282</v>
      </c>
      <c r="H13" s="9"/>
      <c r="I13" s="9">
        <v>107</v>
      </c>
      <c r="J13" s="9">
        <v>312</v>
      </c>
      <c r="K13" s="9"/>
      <c r="L13" s="9"/>
    </row>
    <row r="14" spans="1:12" ht="23.25" customHeight="1">
      <c r="A14" s="226" t="s">
        <v>316</v>
      </c>
      <c r="B14" s="226"/>
      <c r="C14" s="226"/>
      <c r="D14" s="226"/>
      <c r="E14" s="9">
        <v>0</v>
      </c>
      <c r="F14" s="9"/>
      <c r="G14" s="9">
        <v>0</v>
      </c>
      <c r="H14" s="9"/>
      <c r="I14" s="9">
        <v>0</v>
      </c>
      <c r="J14" s="9">
        <v>0</v>
      </c>
      <c r="K14" s="9"/>
      <c r="L14" s="9"/>
    </row>
    <row r="15" spans="1:12" ht="23.25" customHeight="1">
      <c r="A15" s="322" t="s">
        <v>317</v>
      </c>
      <c r="B15" s="300"/>
      <c r="C15" s="300"/>
      <c r="D15" s="300"/>
      <c r="E15" s="9">
        <v>0</v>
      </c>
      <c r="F15" s="9"/>
      <c r="G15" s="9">
        <v>0</v>
      </c>
      <c r="H15" s="9"/>
      <c r="I15" s="9">
        <v>0</v>
      </c>
      <c r="J15" s="9">
        <v>0</v>
      </c>
      <c r="K15" s="9"/>
      <c r="L15" s="9"/>
    </row>
    <row r="16" spans="1:12" ht="17.25" customHeight="1">
      <c r="A16" s="10"/>
      <c r="B16" s="10"/>
      <c r="C16" s="10"/>
      <c r="D16" s="10"/>
      <c r="E16" s="10"/>
      <c r="F16" s="10"/>
      <c r="G16" s="10"/>
      <c r="H16" s="10"/>
      <c r="I16" s="10"/>
      <c r="J16" s="10"/>
      <c r="K16" s="10"/>
      <c r="L16" s="20" t="s">
        <v>318</v>
      </c>
    </row>
    <row r="17" spans="1:12" ht="11.25">
      <c r="A17" s="21"/>
      <c r="B17" s="21"/>
      <c r="C17" s="21"/>
      <c r="D17" s="21"/>
      <c r="E17" s="21"/>
      <c r="F17" s="21"/>
      <c r="G17" s="21"/>
      <c r="H17" s="21"/>
      <c r="I17" s="21"/>
      <c r="J17" s="21"/>
      <c r="K17" s="20"/>
      <c r="L17" s="20"/>
    </row>
    <row r="18" spans="1:12" ht="11.25" customHeight="1">
      <c r="A18" s="9" t="s">
        <v>30</v>
      </c>
      <c r="C18" s="304" t="s">
        <v>319</v>
      </c>
      <c r="D18" s="304"/>
      <c r="E18" s="304"/>
      <c r="F18" s="304"/>
      <c r="G18" s="304"/>
      <c r="H18" s="304"/>
      <c r="I18" s="304"/>
      <c r="J18" s="304"/>
      <c r="K18" s="304"/>
      <c r="L18" s="304"/>
    </row>
    <row r="19" spans="1:12" ht="11.25" customHeight="1">
      <c r="A19" s="9"/>
      <c r="C19" s="304"/>
      <c r="D19" s="304"/>
      <c r="E19" s="304"/>
      <c r="F19" s="304"/>
      <c r="G19" s="304"/>
      <c r="H19" s="304"/>
      <c r="I19" s="304"/>
      <c r="J19" s="304"/>
      <c r="K19" s="304"/>
      <c r="L19" s="304"/>
    </row>
    <row r="20" spans="1:12" ht="11.25" customHeight="1">
      <c r="A20" s="9"/>
      <c r="C20" s="304"/>
      <c r="D20" s="304"/>
      <c r="E20" s="304"/>
      <c r="F20" s="304"/>
      <c r="G20" s="304"/>
      <c r="H20" s="304"/>
      <c r="I20" s="304"/>
      <c r="J20" s="304"/>
      <c r="K20" s="304"/>
      <c r="L20" s="304"/>
    </row>
    <row r="21" spans="1:12" ht="11.25" customHeight="1">
      <c r="A21" s="9"/>
      <c r="C21" s="304"/>
      <c r="D21" s="304"/>
      <c r="E21" s="304"/>
      <c r="F21" s="304"/>
      <c r="G21" s="304"/>
      <c r="H21" s="304"/>
      <c r="I21" s="304"/>
      <c r="J21" s="304"/>
      <c r="K21" s="304"/>
      <c r="L21" s="304"/>
    </row>
    <row r="22" spans="1:12" ht="11.25" customHeight="1">
      <c r="A22" s="9" t="s">
        <v>33</v>
      </c>
      <c r="B22" s="211" t="s">
        <v>320</v>
      </c>
      <c r="C22" s="211"/>
      <c r="D22" s="211"/>
      <c r="E22" s="211"/>
      <c r="F22" s="211"/>
      <c r="G22" s="211"/>
      <c r="H22" s="211"/>
      <c r="I22" s="211"/>
      <c r="J22" s="211"/>
      <c r="K22" s="211"/>
      <c r="L22" s="166"/>
    </row>
    <row r="23" spans="1:12" ht="11.25" customHeight="1">
      <c r="A23" t="s">
        <v>35</v>
      </c>
      <c r="B23" s="211" t="s">
        <v>321</v>
      </c>
      <c r="C23" s="211"/>
      <c r="D23" s="211"/>
      <c r="E23" s="211"/>
      <c r="F23" s="211"/>
      <c r="G23" s="211"/>
      <c r="H23" s="211"/>
      <c r="I23" s="211"/>
      <c r="J23" s="211"/>
      <c r="K23" s="211"/>
      <c r="L23" s="166"/>
    </row>
    <row r="24" spans="1:12" ht="11.25" customHeight="1">
      <c r="A24" t="s">
        <v>118</v>
      </c>
      <c r="B24" s="321" t="s">
        <v>322</v>
      </c>
      <c r="C24" s="321"/>
      <c r="D24" s="321"/>
      <c r="E24" s="321"/>
      <c r="F24" s="321"/>
      <c r="G24" s="321"/>
      <c r="H24" s="321"/>
      <c r="I24" s="321"/>
      <c r="J24" s="321"/>
      <c r="K24" s="321"/>
      <c r="L24" s="166"/>
    </row>
    <row r="25" spans="1:12" ht="11.25" customHeight="1">
      <c r="A25" s="22" t="s">
        <v>37</v>
      </c>
      <c r="B25" s="9"/>
      <c r="C25" s="9"/>
      <c r="D25" s="242" t="s">
        <v>323</v>
      </c>
      <c r="E25" s="242"/>
      <c r="F25" s="242"/>
      <c r="G25" s="242"/>
      <c r="H25" s="242"/>
      <c r="I25" s="242"/>
      <c r="J25" s="242"/>
      <c r="K25" s="242"/>
      <c r="L25" s="242"/>
    </row>
    <row r="26" spans="1:12" ht="11.25" customHeight="1">
      <c r="A26" s="9"/>
      <c r="B26" s="9"/>
      <c r="C26" s="9"/>
      <c r="D26" s="230" t="s">
        <v>324</v>
      </c>
      <c r="E26" s="230"/>
      <c r="F26" s="230"/>
      <c r="G26" s="230"/>
      <c r="H26" s="230"/>
      <c r="I26" s="230"/>
      <c r="J26" s="230"/>
      <c r="K26" s="230"/>
      <c r="L26" s="230"/>
    </row>
    <row r="27" ht="11.25" hidden="1">
      <c r="A27" s="142" t="s">
        <v>2</v>
      </c>
    </row>
  </sheetData>
  <sheetProtection/>
  <mergeCells count="22">
    <mergeCell ref="J2:K2"/>
    <mergeCell ref="B24:K24"/>
    <mergeCell ref="D25:L25"/>
    <mergeCell ref="D26:L26"/>
    <mergeCell ref="A13:D13"/>
    <mergeCell ref="A14:D14"/>
    <mergeCell ref="A15:D15"/>
    <mergeCell ref="C18:L21"/>
    <mergeCell ref="B22:K22"/>
    <mergeCell ref="B23:K23"/>
    <mergeCell ref="J6:J7"/>
    <mergeCell ref="L6:L7"/>
    <mergeCell ref="A9:D9"/>
    <mergeCell ref="A10:D10"/>
    <mergeCell ref="A11:D11"/>
    <mergeCell ref="A12:D12"/>
    <mergeCell ref="A2:I2"/>
    <mergeCell ref="A3:I3"/>
    <mergeCell ref="A6:D7"/>
    <mergeCell ref="E6:E7"/>
    <mergeCell ref="G6:G7"/>
    <mergeCell ref="I6:I7"/>
  </mergeCells>
  <hyperlinks>
    <hyperlink ref="J2:K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Footer>&amp;R&amp;P/&amp;N</oddFooter>
  </headerFooter>
</worksheet>
</file>

<file path=xl/worksheets/sheet18.xml><?xml version="1.0" encoding="utf-8"?>
<worksheet xmlns="http://schemas.openxmlformats.org/spreadsheetml/2006/main" xmlns:r="http://schemas.openxmlformats.org/officeDocument/2006/relationships">
  <dimension ref="A2:K19"/>
  <sheetViews>
    <sheetView showGridLines="0" showRowColHeaders="0" zoomScalePageLayoutView="0" workbookViewId="0" topLeftCell="A1">
      <pane xSplit="4" ySplit="9" topLeftCell="E10" activePane="bottomRight" state="frozen"/>
      <selection pane="topLeft" activeCell="A1" sqref="A1"/>
      <selection pane="topRight" activeCell="E1" sqref="E1"/>
      <selection pane="bottomLeft" activeCell="A10" sqref="A10"/>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5.66015625" style="0" customWidth="1"/>
    <col min="5" max="5" width="13.83203125" style="0" customWidth="1"/>
    <col min="6" max="6" width="18.83203125" style="0" customWidth="1"/>
    <col min="7" max="8" width="17" style="0" customWidth="1"/>
    <col min="9" max="9" width="16.33203125" style="0" customWidth="1"/>
    <col min="10" max="16384" width="0" style="0" hidden="1" customWidth="1"/>
  </cols>
  <sheetData>
    <row r="1" ht="15.75" customHeight="1"/>
    <row r="2" spans="1:11" ht="12.75" customHeight="1">
      <c r="A2" s="257" t="s">
        <v>325</v>
      </c>
      <c r="B2" s="257"/>
      <c r="C2" s="257"/>
      <c r="D2" s="257"/>
      <c r="E2" s="257"/>
      <c r="F2" s="257"/>
      <c r="G2" s="257"/>
      <c r="H2" s="63"/>
      <c r="I2" s="203" t="s">
        <v>268</v>
      </c>
      <c r="J2" t="s">
        <v>2</v>
      </c>
      <c r="K2" s="1"/>
    </row>
    <row r="3" spans="1:11" ht="14.25" customHeight="1">
      <c r="A3" s="257" t="s">
        <v>327</v>
      </c>
      <c r="B3" s="257"/>
      <c r="C3" s="257"/>
      <c r="D3" s="257"/>
      <c r="E3" s="257"/>
      <c r="F3" s="257"/>
      <c r="G3" s="257"/>
      <c r="H3" s="63"/>
      <c r="I3" s="172" t="s">
        <v>112</v>
      </c>
      <c r="K3" s="1"/>
    </row>
    <row r="4" spans="1:9" ht="12.75" customHeight="1">
      <c r="A4" s="257">
        <v>2011</v>
      </c>
      <c r="B4" s="257"/>
      <c r="C4" s="257"/>
      <c r="D4" s="257"/>
      <c r="E4" s="257"/>
      <c r="F4" s="257"/>
      <c r="G4" s="257"/>
      <c r="H4" s="63"/>
      <c r="I4" s="2"/>
    </row>
    <row r="5" spans="1:9" ht="11.25">
      <c r="A5" s="4"/>
      <c r="B5" s="4"/>
      <c r="C5" s="4"/>
      <c r="D5" s="4"/>
      <c r="E5" s="4"/>
      <c r="F5" s="4"/>
      <c r="G5" s="4"/>
      <c r="H5" s="4"/>
      <c r="I5" s="4"/>
    </row>
    <row r="6" ht="1.5" customHeight="1"/>
    <row r="7" spans="1:9" ht="11.25" customHeight="1">
      <c r="A7" s="221" t="s">
        <v>307</v>
      </c>
      <c r="B7" s="221"/>
      <c r="C7" s="221"/>
      <c r="D7" s="221"/>
      <c r="E7" s="323" t="s">
        <v>7</v>
      </c>
      <c r="F7" s="235" t="s">
        <v>328</v>
      </c>
      <c r="G7" s="235" t="s">
        <v>329</v>
      </c>
      <c r="H7" s="235" t="s">
        <v>330</v>
      </c>
      <c r="I7" s="235" t="s">
        <v>331</v>
      </c>
    </row>
    <row r="8" spans="1:9" ht="11.25" customHeight="1">
      <c r="A8" s="221"/>
      <c r="B8" s="221"/>
      <c r="C8" s="221"/>
      <c r="D8" s="221"/>
      <c r="E8" s="323"/>
      <c r="F8" s="235"/>
      <c r="G8" s="235"/>
      <c r="H8" s="235"/>
      <c r="I8" s="235"/>
    </row>
    <row r="9" spans="1:9" ht="1.5" customHeight="1">
      <c r="A9" s="173"/>
      <c r="B9" s="173"/>
      <c r="C9" s="173"/>
      <c r="D9" s="173"/>
      <c r="E9" s="8"/>
      <c r="F9" s="8"/>
      <c r="G9" s="8"/>
      <c r="H9" s="8"/>
      <c r="I9" s="8"/>
    </row>
    <row r="10" spans="1:9" ht="23.25" customHeight="1">
      <c r="A10" s="247" t="s">
        <v>7</v>
      </c>
      <c r="B10" s="248"/>
      <c r="C10" s="248"/>
      <c r="D10" s="248"/>
      <c r="E10" s="24">
        <f>E11+E13</f>
        <v>532</v>
      </c>
      <c r="F10" s="24">
        <f>F11+F13</f>
        <v>164</v>
      </c>
      <c r="G10" s="24">
        <f>G11+G13</f>
        <v>7</v>
      </c>
      <c r="H10" s="24">
        <f>H11+H13</f>
        <v>166</v>
      </c>
      <c r="I10" s="24">
        <f>I11+I13</f>
        <v>44</v>
      </c>
    </row>
    <row r="11" spans="1:11" ht="23.25" customHeight="1">
      <c r="A11" s="251" t="s">
        <v>312</v>
      </c>
      <c r="B11" s="230"/>
      <c r="C11" s="230"/>
      <c r="D11" s="230"/>
      <c r="E11" s="174">
        <v>250</v>
      </c>
      <c r="F11" s="9">
        <v>63</v>
      </c>
      <c r="G11" s="9">
        <v>7</v>
      </c>
      <c r="H11" s="9">
        <v>51</v>
      </c>
      <c r="I11" s="9">
        <v>4</v>
      </c>
      <c r="K11" t="s">
        <v>228</v>
      </c>
    </row>
    <row r="12" spans="1:11" ht="23.25" customHeight="1">
      <c r="A12" s="319" t="s">
        <v>332</v>
      </c>
      <c r="B12" s="319"/>
      <c r="C12" s="319"/>
      <c r="D12" s="319"/>
      <c r="E12" s="174">
        <v>250</v>
      </c>
      <c r="F12" s="9">
        <v>63</v>
      </c>
      <c r="G12" s="9">
        <v>7</v>
      </c>
      <c r="H12" s="9">
        <v>51</v>
      </c>
      <c r="I12" s="9">
        <v>4</v>
      </c>
      <c r="K12" t="s">
        <v>372</v>
      </c>
    </row>
    <row r="13" spans="1:11" ht="23.25" customHeight="1">
      <c r="A13" s="251" t="s">
        <v>314</v>
      </c>
      <c r="B13" s="230"/>
      <c r="C13" s="230"/>
      <c r="D13" s="230"/>
      <c r="E13" s="24">
        <v>282</v>
      </c>
      <c r="F13" s="9">
        <v>101</v>
      </c>
      <c r="G13" s="9">
        <v>0</v>
      </c>
      <c r="H13" s="9">
        <v>115</v>
      </c>
      <c r="I13" s="9">
        <v>40</v>
      </c>
      <c r="K13" t="s">
        <v>373</v>
      </c>
    </row>
    <row r="14" spans="1:9" ht="34.5" customHeight="1">
      <c r="A14" s="322" t="s">
        <v>315</v>
      </c>
      <c r="B14" s="300"/>
      <c r="C14" s="300"/>
      <c r="D14" s="300"/>
      <c r="E14" s="24">
        <v>282</v>
      </c>
      <c r="F14" s="128">
        <v>101</v>
      </c>
      <c r="G14" s="9">
        <v>0</v>
      </c>
      <c r="H14" s="9">
        <v>115</v>
      </c>
      <c r="I14" s="9">
        <v>40</v>
      </c>
    </row>
    <row r="15" spans="1:9" ht="23.25" customHeight="1">
      <c r="A15" s="230" t="s">
        <v>316</v>
      </c>
      <c r="B15" s="230"/>
      <c r="C15" s="230"/>
      <c r="D15" s="230"/>
      <c r="E15" s="77">
        <v>0</v>
      </c>
      <c r="F15" s="19">
        <v>0</v>
      </c>
      <c r="G15" s="19">
        <v>0</v>
      </c>
      <c r="H15" s="19">
        <v>0</v>
      </c>
      <c r="I15" s="19">
        <v>0</v>
      </c>
    </row>
    <row r="16" spans="1:9" ht="23.25" customHeight="1">
      <c r="A16" s="324" t="s">
        <v>317</v>
      </c>
      <c r="B16" s="325"/>
      <c r="C16" s="325"/>
      <c r="D16" s="325"/>
      <c r="E16" s="77">
        <v>0</v>
      </c>
      <c r="F16" s="19">
        <v>0</v>
      </c>
      <c r="G16" s="19">
        <v>0</v>
      </c>
      <c r="H16" s="19">
        <v>0</v>
      </c>
      <c r="I16" s="19">
        <v>0</v>
      </c>
    </row>
    <row r="17" spans="1:9" ht="17.25" customHeight="1">
      <c r="A17" s="212"/>
      <c r="B17" s="212"/>
      <c r="C17" s="212"/>
      <c r="D17" s="212"/>
      <c r="E17" s="10"/>
      <c r="F17" s="10"/>
      <c r="G17" s="10"/>
      <c r="H17" s="10"/>
      <c r="I17" s="10"/>
    </row>
    <row r="18" spans="1:9" ht="11.25" customHeight="1">
      <c r="A18" s="9"/>
      <c r="B18" s="9"/>
      <c r="C18" s="9"/>
      <c r="D18" s="9"/>
      <c r="E18" s="9"/>
      <c r="F18" s="9"/>
      <c r="G18" s="9"/>
      <c r="H18" s="9"/>
      <c r="I18" s="38"/>
    </row>
    <row r="19" ht="11.25" hidden="1">
      <c r="A19" t="s">
        <v>2</v>
      </c>
    </row>
  </sheetData>
  <sheetProtection/>
  <mergeCells count="17">
    <mergeCell ref="A13:D13"/>
    <mergeCell ref="A14:D14"/>
    <mergeCell ref="A15:D15"/>
    <mergeCell ref="A16:D16"/>
    <mergeCell ref="A17:D17"/>
    <mergeCell ref="H7:H8"/>
    <mergeCell ref="F7:F8"/>
    <mergeCell ref="G7:G8"/>
    <mergeCell ref="I7:I8"/>
    <mergeCell ref="A10:D10"/>
    <mergeCell ref="A11:D11"/>
    <mergeCell ref="A12:D12"/>
    <mergeCell ref="A2:G2"/>
    <mergeCell ref="A3:G3"/>
    <mergeCell ref="A4:G4"/>
    <mergeCell ref="A7:D8"/>
    <mergeCell ref="E7:E8"/>
  </mergeCells>
  <hyperlinks>
    <hyperlink ref="I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alignWithMargins="0">
    <oddFooter>&amp;R&amp;P/&amp;N</oddFooter>
  </headerFooter>
</worksheet>
</file>

<file path=xl/worksheets/sheet19.xml><?xml version="1.0" encoding="utf-8"?>
<worksheet xmlns="http://schemas.openxmlformats.org/spreadsheetml/2006/main" xmlns:r="http://schemas.openxmlformats.org/officeDocument/2006/relationships">
  <dimension ref="A2:K24"/>
  <sheetViews>
    <sheetView showGridLines="0" showRowColHeaders="0" zoomScalePageLayoutView="0" workbookViewId="0" topLeftCell="A1">
      <pane xSplit="4" ySplit="9" topLeftCell="E10" activePane="bottomRight" state="frozen"/>
      <selection pane="topLeft" activeCell="A1" sqref="A1"/>
      <selection pane="topRight" activeCell="E1" sqref="E1"/>
      <selection pane="bottomLeft" activeCell="A10" sqref="A10"/>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5.66015625" style="0" customWidth="1"/>
    <col min="5" max="5" width="17.5" style="0" customWidth="1"/>
    <col min="6" max="6" width="20" style="0" customWidth="1"/>
    <col min="7" max="7" width="28.5" style="0" customWidth="1"/>
    <col min="8" max="8" width="17" style="0" customWidth="1"/>
    <col min="9" max="16384" width="0" style="0" hidden="1" customWidth="1"/>
  </cols>
  <sheetData>
    <row r="1" ht="15.75" customHeight="1"/>
    <row r="2" spans="1:10" ht="12.75" customHeight="1">
      <c r="A2" s="257" t="s">
        <v>325</v>
      </c>
      <c r="B2" s="257"/>
      <c r="C2" s="257"/>
      <c r="D2" s="257"/>
      <c r="E2" s="257"/>
      <c r="F2" s="257"/>
      <c r="G2" s="63"/>
      <c r="H2" s="203" t="s">
        <v>268</v>
      </c>
      <c r="I2" t="s">
        <v>2</v>
      </c>
      <c r="J2" s="1"/>
    </row>
    <row r="3" spans="1:10" ht="12.75" customHeight="1">
      <c r="A3" s="257" t="s">
        <v>327</v>
      </c>
      <c r="B3" s="257"/>
      <c r="C3" s="257"/>
      <c r="D3" s="257"/>
      <c r="E3" s="257"/>
      <c r="F3" s="257"/>
      <c r="G3" s="63"/>
      <c r="H3" s="12" t="s">
        <v>144</v>
      </c>
      <c r="J3" s="1"/>
    </row>
    <row r="4" spans="1:8" ht="12.75" customHeight="1">
      <c r="A4" s="257">
        <v>2011</v>
      </c>
      <c r="B4" s="257"/>
      <c r="C4" s="257"/>
      <c r="D4" s="257"/>
      <c r="E4" s="257"/>
      <c r="F4" s="257"/>
      <c r="G4" s="63"/>
      <c r="H4" s="2"/>
    </row>
    <row r="5" spans="1:8" ht="11.25">
      <c r="A5" s="4"/>
      <c r="B5" s="4"/>
      <c r="C5" s="4"/>
      <c r="D5" s="4"/>
      <c r="E5" s="4"/>
      <c r="F5" s="4"/>
      <c r="G5" s="4"/>
      <c r="H5" s="7"/>
    </row>
    <row r="6" ht="1.5" customHeight="1"/>
    <row r="7" spans="1:8" ht="11.25" customHeight="1">
      <c r="A7" s="221" t="s">
        <v>307</v>
      </c>
      <c r="B7" s="221"/>
      <c r="C7" s="221"/>
      <c r="D7" s="221"/>
      <c r="E7" s="235" t="s">
        <v>377</v>
      </c>
      <c r="F7" s="287" t="s">
        <v>333</v>
      </c>
      <c r="G7" s="326" t="s">
        <v>334</v>
      </c>
      <c r="H7" s="326" t="s">
        <v>335</v>
      </c>
    </row>
    <row r="8" spans="1:8" ht="11.25" customHeight="1">
      <c r="A8" s="221"/>
      <c r="B8" s="221"/>
      <c r="C8" s="221"/>
      <c r="D8" s="221"/>
      <c r="E8" s="235"/>
      <c r="F8" s="287"/>
      <c r="G8" s="326"/>
      <c r="H8" s="326"/>
    </row>
    <row r="9" spans="1:8" ht="1.5" customHeight="1">
      <c r="A9" s="173"/>
      <c r="B9" s="173"/>
      <c r="C9" s="173"/>
      <c r="D9" s="173"/>
      <c r="E9" s="8"/>
      <c r="F9" s="173"/>
      <c r="G9" s="133"/>
      <c r="H9" s="7"/>
    </row>
    <row r="10" spans="1:8" ht="23.25" customHeight="1">
      <c r="A10" s="247" t="s">
        <v>7</v>
      </c>
      <c r="B10" s="248"/>
      <c r="C10" s="248"/>
      <c r="D10" s="248"/>
      <c r="E10" s="24">
        <f>E11+E13</f>
        <v>18</v>
      </c>
      <c r="F10" s="24">
        <f>F11+F13</f>
        <v>106</v>
      </c>
      <c r="G10" s="24">
        <f>G11+G13</f>
        <v>7</v>
      </c>
      <c r="H10" s="24">
        <f>H11+H13</f>
        <v>20</v>
      </c>
    </row>
    <row r="11" spans="1:8" ht="23.25" customHeight="1">
      <c r="A11" s="251" t="s">
        <v>312</v>
      </c>
      <c r="B11" s="230"/>
      <c r="C11" s="230"/>
      <c r="D11" s="230"/>
      <c r="E11" s="9">
        <v>18</v>
      </c>
      <c r="F11" s="9">
        <v>106</v>
      </c>
      <c r="G11" s="9">
        <v>1</v>
      </c>
      <c r="H11" s="9">
        <v>0</v>
      </c>
    </row>
    <row r="12" spans="1:8" ht="23.25" customHeight="1">
      <c r="A12" s="319" t="s">
        <v>332</v>
      </c>
      <c r="B12" s="319"/>
      <c r="C12" s="319"/>
      <c r="D12" s="319"/>
      <c r="E12" s="9">
        <v>18</v>
      </c>
      <c r="F12" s="9">
        <v>106</v>
      </c>
      <c r="G12" s="9">
        <v>1</v>
      </c>
      <c r="H12" s="9">
        <v>0</v>
      </c>
    </row>
    <row r="13" spans="1:8" ht="23.25" customHeight="1">
      <c r="A13" s="251" t="s">
        <v>314</v>
      </c>
      <c r="B13" s="230"/>
      <c r="C13" s="230"/>
      <c r="D13" s="230"/>
      <c r="E13" s="9">
        <v>0</v>
      </c>
      <c r="F13" s="9">
        <v>0</v>
      </c>
      <c r="G13" s="9">
        <v>6</v>
      </c>
      <c r="H13" s="9">
        <v>20</v>
      </c>
    </row>
    <row r="14" spans="1:8" ht="34.5" customHeight="1">
      <c r="A14" s="322" t="s">
        <v>315</v>
      </c>
      <c r="B14" s="300"/>
      <c r="C14" s="300"/>
      <c r="D14" s="300"/>
      <c r="E14" s="9">
        <v>0</v>
      </c>
      <c r="F14" s="175">
        <v>0</v>
      </c>
      <c r="G14" s="11">
        <v>6</v>
      </c>
      <c r="H14" s="11">
        <v>20</v>
      </c>
    </row>
    <row r="15" spans="1:8" ht="23.25" customHeight="1">
      <c r="A15" s="230" t="s">
        <v>316</v>
      </c>
      <c r="B15" s="230"/>
      <c r="C15" s="230"/>
      <c r="D15" s="230"/>
      <c r="E15" s="19">
        <v>0</v>
      </c>
      <c r="F15" s="19">
        <v>0</v>
      </c>
      <c r="G15" s="19">
        <v>0</v>
      </c>
      <c r="H15" s="19">
        <v>0</v>
      </c>
    </row>
    <row r="16" spans="1:8" ht="23.25" customHeight="1">
      <c r="A16" s="324" t="s">
        <v>317</v>
      </c>
      <c r="B16" s="325"/>
      <c r="C16" s="325"/>
      <c r="D16" s="325"/>
      <c r="E16" s="19">
        <v>0</v>
      </c>
      <c r="F16" s="19">
        <v>0</v>
      </c>
      <c r="G16" s="19">
        <v>0</v>
      </c>
      <c r="H16" s="19">
        <v>0</v>
      </c>
    </row>
    <row r="17" spans="1:8" ht="17.25" customHeight="1">
      <c r="A17" s="212"/>
      <c r="B17" s="212"/>
      <c r="C17" s="212"/>
      <c r="D17" s="212"/>
      <c r="E17" s="10"/>
      <c r="F17" s="10"/>
      <c r="G17" s="10"/>
      <c r="H17" s="10"/>
    </row>
    <row r="18" spans="1:8" ht="11.25" customHeight="1">
      <c r="A18" s="9"/>
      <c r="B18" s="9"/>
      <c r="C18" s="9"/>
      <c r="D18" s="9"/>
      <c r="E18" s="9"/>
      <c r="F18" s="9"/>
      <c r="G18" s="9"/>
      <c r="H18" s="38"/>
    </row>
    <row r="19" spans="1:8" ht="11.25" customHeight="1">
      <c r="A19" s="22" t="s">
        <v>30</v>
      </c>
      <c r="B19" s="9"/>
      <c r="C19" s="207" t="s">
        <v>336</v>
      </c>
      <c r="D19" s="328"/>
      <c r="E19" s="328"/>
      <c r="F19" s="328"/>
      <c r="G19" s="328"/>
      <c r="H19" s="328"/>
    </row>
    <row r="20" spans="1:8" ht="11.25" customHeight="1">
      <c r="A20" s="22"/>
      <c r="B20" s="9"/>
      <c r="C20" s="328"/>
      <c r="D20" s="328"/>
      <c r="E20" s="328"/>
      <c r="F20" s="328"/>
      <c r="G20" s="328"/>
      <c r="H20" s="328"/>
    </row>
    <row r="21" spans="1:10" ht="11.25" customHeight="1">
      <c r="A21" s="9" t="s">
        <v>33</v>
      </c>
      <c r="B21" s="329" t="s">
        <v>322</v>
      </c>
      <c r="C21" s="329"/>
      <c r="D21" s="329"/>
      <c r="E21" s="329"/>
      <c r="F21" s="329"/>
      <c r="G21" s="329"/>
      <c r="H21" s="329"/>
      <c r="I21" s="176"/>
      <c r="J21" s="176"/>
    </row>
    <row r="22" spans="1:11" ht="11.25" customHeight="1">
      <c r="A22" s="22" t="s">
        <v>37</v>
      </c>
      <c r="B22" s="9"/>
      <c r="C22" s="9"/>
      <c r="D22" s="327" t="s">
        <v>323</v>
      </c>
      <c r="E22" s="327"/>
      <c r="F22" s="327"/>
      <c r="G22" s="327"/>
      <c r="H22" s="37"/>
      <c r="I22" s="37"/>
      <c r="J22" s="37"/>
      <c r="K22" s="37"/>
    </row>
    <row r="23" spans="1:11" ht="11.25" customHeight="1">
      <c r="A23" s="9"/>
      <c r="B23" s="9"/>
      <c r="C23" s="9"/>
      <c r="D23" s="9" t="s">
        <v>324</v>
      </c>
      <c r="E23" s="9"/>
      <c r="F23" s="9"/>
      <c r="G23" s="9"/>
      <c r="H23" s="9"/>
      <c r="I23" s="9"/>
      <c r="J23" s="9"/>
      <c r="K23" s="9"/>
    </row>
    <row r="24" ht="11.25" hidden="1">
      <c r="A24" s="142" t="s">
        <v>2</v>
      </c>
    </row>
  </sheetData>
  <sheetProtection/>
  <mergeCells count="19">
    <mergeCell ref="D22:G22"/>
    <mergeCell ref="A14:D14"/>
    <mergeCell ref="A15:D15"/>
    <mergeCell ref="A16:D16"/>
    <mergeCell ref="A17:D17"/>
    <mergeCell ref="C19:H20"/>
    <mergeCell ref="B21:H21"/>
    <mergeCell ref="G7:G8"/>
    <mergeCell ref="H7:H8"/>
    <mergeCell ref="A10:D10"/>
    <mergeCell ref="A11:D11"/>
    <mergeCell ref="A12:D12"/>
    <mergeCell ref="A13:D13"/>
    <mergeCell ref="A2:F2"/>
    <mergeCell ref="A3:F3"/>
    <mergeCell ref="A4:F4"/>
    <mergeCell ref="A7:D8"/>
    <mergeCell ref="F7:F8"/>
    <mergeCell ref="E7:E8"/>
  </mergeCells>
  <hyperlinks>
    <hyperlink ref="H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Footer>&amp;R&amp;P/&amp;N</oddFooter>
  </headerFooter>
</worksheet>
</file>

<file path=xl/worksheets/sheet2.xml><?xml version="1.0" encoding="utf-8"?>
<worksheet xmlns="http://schemas.openxmlformats.org/spreadsheetml/2006/main" xmlns:r="http://schemas.openxmlformats.org/officeDocument/2006/relationships">
  <dimension ref="A2:M44"/>
  <sheetViews>
    <sheetView showGridLines="0" showRowColHeaders="0" zoomScalePageLayoutView="0" workbookViewId="0" topLeftCell="A1">
      <pane xSplit="5" ySplit="8" topLeftCell="F9" activePane="bottomRight" state="frozen"/>
      <selection pane="topLeft" activeCell="A1" sqref="A1"/>
      <selection pane="topRight" activeCell="F1" sqref="F1"/>
      <selection pane="bottomLeft" activeCell="A9" sqref="A9"/>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2.66015625" style="0" customWidth="1"/>
    <col min="5" max="5" width="46.5" style="0" customWidth="1"/>
    <col min="6" max="6" width="39.5" style="0" customWidth="1"/>
    <col min="7" max="16384" width="0" style="0" hidden="1" customWidth="1"/>
  </cols>
  <sheetData>
    <row r="1" ht="15.75" customHeight="1"/>
    <row r="2" spans="1:8" ht="12.75">
      <c r="A2" s="215" t="s">
        <v>0</v>
      </c>
      <c r="B2" s="216"/>
      <c r="C2" s="216"/>
      <c r="D2" s="216"/>
      <c r="E2" s="216"/>
      <c r="F2" s="204" t="s">
        <v>1</v>
      </c>
      <c r="G2" t="s">
        <v>2</v>
      </c>
      <c r="H2" s="1"/>
    </row>
    <row r="3" spans="1:8" ht="12.75" customHeight="1">
      <c r="A3" s="217" t="s">
        <v>3</v>
      </c>
      <c r="B3" s="218"/>
      <c r="C3" s="218"/>
      <c r="D3" s="218"/>
      <c r="E3" s="218"/>
      <c r="F3" s="2"/>
      <c r="H3" s="1"/>
    </row>
    <row r="4" spans="1:8" ht="12.75">
      <c r="A4" s="219" t="s">
        <v>4</v>
      </c>
      <c r="B4" s="220"/>
      <c r="C4" s="220"/>
      <c r="D4" s="220"/>
      <c r="E4" s="220"/>
      <c r="F4" s="3"/>
      <c r="H4" s="1"/>
    </row>
    <row r="5" spans="1:6" ht="11.25">
      <c r="A5" s="4"/>
      <c r="B5" s="4"/>
      <c r="C5" s="4"/>
      <c r="D5" s="4"/>
      <c r="E5" s="4"/>
      <c r="F5" s="4"/>
    </row>
    <row r="6" ht="1.5" customHeight="1"/>
    <row r="7" spans="1:6" ht="11.25">
      <c r="A7" s="221" t="s">
        <v>5</v>
      </c>
      <c r="B7" s="222"/>
      <c r="C7" s="222"/>
      <c r="D7" s="222"/>
      <c r="E7" s="5"/>
      <c r="F7" s="6" t="s">
        <v>6</v>
      </c>
    </row>
    <row r="8" spans="1:6" ht="1.5" customHeight="1">
      <c r="A8" s="7"/>
      <c r="B8" s="7"/>
      <c r="C8" s="7"/>
      <c r="D8" s="7"/>
      <c r="E8" s="8"/>
      <c r="F8" s="8"/>
    </row>
    <row r="9" spans="1:13" ht="23.25" customHeight="1">
      <c r="A9" s="223" t="s">
        <v>7</v>
      </c>
      <c r="B9" s="224"/>
      <c r="C9" s="224"/>
      <c r="D9" s="224"/>
      <c r="E9" s="9"/>
      <c r="F9" s="192">
        <v>3060844.2219999996</v>
      </c>
      <c r="H9" s="129"/>
      <c r="I9" s="129"/>
      <c r="J9" s="129"/>
      <c r="K9" s="129"/>
      <c r="L9" s="129"/>
      <c r="M9" s="129"/>
    </row>
    <row r="10" spans="1:13" ht="23.25" customHeight="1">
      <c r="A10" s="205" t="s">
        <v>8</v>
      </c>
      <c r="B10" s="206"/>
      <c r="C10" s="206"/>
      <c r="D10" s="206"/>
      <c r="E10" s="9"/>
      <c r="F10" s="193">
        <v>1482242.156</v>
      </c>
      <c r="H10" s="129"/>
      <c r="I10" s="129"/>
      <c r="J10" s="129"/>
      <c r="K10" s="129"/>
      <c r="L10" s="129"/>
      <c r="M10" s="129"/>
    </row>
    <row r="11" spans="1:13" ht="23.25" customHeight="1">
      <c r="A11" s="209" t="s">
        <v>9</v>
      </c>
      <c r="B11" s="210"/>
      <c r="C11" s="210"/>
      <c r="D11" s="210"/>
      <c r="E11" s="9"/>
      <c r="F11" s="193">
        <v>626450.363</v>
      </c>
      <c r="H11" s="129"/>
      <c r="I11" s="129"/>
      <c r="J11" s="129"/>
      <c r="K11" s="129"/>
      <c r="L11" s="129"/>
      <c r="M11" s="129"/>
    </row>
    <row r="12" spans="1:13" ht="17.25" customHeight="1">
      <c r="A12" s="209" t="s">
        <v>10</v>
      </c>
      <c r="B12" s="210"/>
      <c r="C12" s="210"/>
      <c r="D12" s="210"/>
      <c r="E12" s="9"/>
      <c r="F12" s="193">
        <v>855791.793</v>
      </c>
      <c r="H12" s="129"/>
      <c r="I12" s="129"/>
      <c r="J12" s="129"/>
      <c r="K12" s="129"/>
      <c r="L12" s="129"/>
      <c r="M12" s="129"/>
    </row>
    <row r="13" spans="1:6" ht="23.25" customHeight="1">
      <c r="A13" s="205" t="s">
        <v>11</v>
      </c>
      <c r="B13" s="206"/>
      <c r="C13" s="206"/>
      <c r="D13" s="206"/>
      <c r="E13" s="9"/>
      <c r="F13" s="193">
        <v>430112.464</v>
      </c>
    </row>
    <row r="14" spans="1:6" ht="23.25" customHeight="1">
      <c r="A14" s="209" t="s">
        <v>12</v>
      </c>
      <c r="B14" s="210"/>
      <c r="C14" s="210"/>
      <c r="D14" s="210"/>
      <c r="E14" s="9"/>
      <c r="F14" s="193">
        <v>0</v>
      </c>
    </row>
    <row r="15" spans="1:6" ht="17.25" customHeight="1">
      <c r="A15" s="209" t="s">
        <v>13</v>
      </c>
      <c r="B15" s="210"/>
      <c r="C15" s="210"/>
      <c r="D15" s="210"/>
      <c r="E15" s="9"/>
      <c r="F15" s="193">
        <v>197138.673</v>
      </c>
    </row>
    <row r="16" spans="1:6" ht="17.25" customHeight="1">
      <c r="A16" s="209" t="s">
        <v>14</v>
      </c>
      <c r="B16" s="210"/>
      <c r="C16" s="210"/>
      <c r="D16" s="210"/>
      <c r="E16" s="9"/>
      <c r="F16" s="193">
        <v>232973.791</v>
      </c>
    </row>
    <row r="17" spans="1:6" ht="23.25" customHeight="1">
      <c r="A17" s="205" t="s">
        <v>15</v>
      </c>
      <c r="B17" s="206"/>
      <c r="C17" s="206"/>
      <c r="D17" s="206"/>
      <c r="E17" s="9"/>
      <c r="F17" s="193">
        <v>237913.831</v>
      </c>
    </row>
    <row r="18" spans="1:6" ht="23.25" customHeight="1">
      <c r="A18" s="209" t="s">
        <v>12</v>
      </c>
      <c r="B18" s="210"/>
      <c r="C18" s="210"/>
      <c r="D18" s="210"/>
      <c r="E18" s="9"/>
      <c r="F18" s="193">
        <v>41.368</v>
      </c>
    </row>
    <row r="19" spans="1:6" ht="17.25" customHeight="1">
      <c r="A19" s="209" t="s">
        <v>16</v>
      </c>
      <c r="B19" s="210"/>
      <c r="C19" s="210"/>
      <c r="D19" s="210"/>
      <c r="E19" s="9"/>
      <c r="F19" s="193">
        <v>70424.443</v>
      </c>
    </row>
    <row r="20" spans="1:6" ht="17.25" customHeight="1">
      <c r="A20" s="209" t="s">
        <v>17</v>
      </c>
      <c r="B20" s="210"/>
      <c r="C20" s="210"/>
      <c r="D20" s="210"/>
      <c r="E20" s="9"/>
      <c r="F20" s="193">
        <v>167448.02</v>
      </c>
    </row>
    <row r="21" spans="1:6" ht="17.25" customHeight="1">
      <c r="A21" s="209" t="s">
        <v>18</v>
      </c>
      <c r="B21" s="210"/>
      <c r="C21" s="210"/>
      <c r="D21" s="210"/>
      <c r="E21" s="9"/>
      <c r="F21" s="193">
        <v>0</v>
      </c>
    </row>
    <row r="22" spans="1:6" ht="17.25" customHeight="1">
      <c r="A22" s="209" t="s">
        <v>14</v>
      </c>
      <c r="B22" s="210"/>
      <c r="C22" s="210"/>
      <c r="D22" s="210"/>
      <c r="E22" s="9"/>
      <c r="F22" s="193">
        <v>0</v>
      </c>
    </row>
    <row r="23" spans="1:6" ht="23.25" customHeight="1">
      <c r="A23" s="205" t="s">
        <v>19</v>
      </c>
      <c r="B23" s="206"/>
      <c r="C23" s="206"/>
      <c r="D23" s="206"/>
      <c r="E23" s="9"/>
      <c r="F23" s="193">
        <v>3802.305</v>
      </c>
    </row>
    <row r="24" spans="1:6" ht="23.25" customHeight="1">
      <c r="A24" s="209" t="s">
        <v>20</v>
      </c>
      <c r="B24" s="210"/>
      <c r="C24" s="210"/>
      <c r="D24" s="210"/>
      <c r="E24" s="9"/>
      <c r="F24" s="193">
        <v>0</v>
      </c>
    </row>
    <row r="25" spans="1:6" ht="17.25" customHeight="1">
      <c r="A25" s="209" t="s">
        <v>21</v>
      </c>
      <c r="B25" s="210"/>
      <c r="C25" s="210"/>
      <c r="D25" s="210"/>
      <c r="E25" s="9"/>
      <c r="F25" s="193">
        <v>0</v>
      </c>
    </row>
    <row r="26" spans="1:6" ht="17.25" customHeight="1">
      <c r="A26" s="209" t="s">
        <v>22</v>
      </c>
      <c r="B26" s="210"/>
      <c r="C26" s="210"/>
      <c r="D26" s="210"/>
      <c r="E26" s="9"/>
      <c r="F26" s="193">
        <v>3802.305</v>
      </c>
    </row>
    <row r="27" spans="1:6" ht="17.25" customHeight="1">
      <c r="A27" s="209" t="s">
        <v>23</v>
      </c>
      <c r="B27" s="210"/>
      <c r="C27" s="210"/>
      <c r="D27" s="210"/>
      <c r="E27" s="9"/>
      <c r="F27" s="193">
        <v>0</v>
      </c>
    </row>
    <row r="28" spans="1:6" ht="23.25" customHeight="1">
      <c r="A28" s="205" t="s">
        <v>24</v>
      </c>
      <c r="B28" s="206"/>
      <c r="C28" s="206"/>
      <c r="D28" s="206"/>
      <c r="E28" s="9"/>
      <c r="F28" s="193">
        <v>169674.488</v>
      </c>
    </row>
    <row r="29" spans="1:6" ht="17.25" customHeight="1">
      <c r="A29" s="205" t="s">
        <v>25</v>
      </c>
      <c r="B29" s="206"/>
      <c r="C29" s="206"/>
      <c r="D29" s="206"/>
      <c r="E29" s="9"/>
      <c r="F29" s="193">
        <v>356.172</v>
      </c>
    </row>
    <row r="30" spans="1:6" ht="17.25" customHeight="1">
      <c r="A30" s="205" t="s">
        <v>26</v>
      </c>
      <c r="B30" s="206"/>
      <c r="C30" s="206"/>
      <c r="D30" s="206"/>
      <c r="E30" s="9"/>
      <c r="F30" s="193">
        <v>668964.829</v>
      </c>
    </row>
    <row r="31" spans="1:6" ht="17.25" customHeight="1">
      <c r="A31" s="205" t="s">
        <v>27</v>
      </c>
      <c r="B31" s="206"/>
      <c r="C31" s="206"/>
      <c r="D31" s="206"/>
      <c r="E31" s="9"/>
      <c r="F31" s="193">
        <v>393.967</v>
      </c>
    </row>
    <row r="32" spans="1:6" ht="17.25" customHeight="1">
      <c r="A32" s="205" t="s">
        <v>28</v>
      </c>
      <c r="B32" s="206"/>
      <c r="C32" s="206"/>
      <c r="D32" s="206"/>
      <c r="E32" s="9"/>
      <c r="F32" s="193">
        <v>29404.627</v>
      </c>
    </row>
    <row r="33" spans="1:6" ht="17.25" customHeight="1">
      <c r="A33" s="205" t="s">
        <v>29</v>
      </c>
      <c r="B33" s="206"/>
      <c r="C33" s="206"/>
      <c r="D33" s="206"/>
      <c r="E33" s="9"/>
      <c r="F33" s="193">
        <v>37979.383</v>
      </c>
    </row>
    <row r="34" spans="1:6" ht="17.25" customHeight="1">
      <c r="A34" s="212"/>
      <c r="B34" s="212"/>
      <c r="C34" s="212"/>
      <c r="D34" s="212"/>
      <c r="E34" s="10"/>
      <c r="F34" s="10"/>
    </row>
    <row r="35" ht="11.25">
      <c r="F35" s="11"/>
    </row>
    <row r="36" spans="1:6" ht="11.25" customHeight="1">
      <c r="A36" t="s">
        <v>30</v>
      </c>
      <c r="C36" s="213" t="s">
        <v>31</v>
      </c>
      <c r="D36" s="213"/>
      <c r="E36" s="213"/>
      <c r="F36" s="213"/>
    </row>
    <row r="37" spans="3:6" ht="11.25" customHeight="1">
      <c r="C37" s="214" t="s">
        <v>32</v>
      </c>
      <c r="D37" s="214"/>
      <c r="E37" s="214"/>
      <c r="F37" s="214"/>
    </row>
    <row r="38" spans="3:6" ht="11.25" customHeight="1">
      <c r="C38" s="208" t="s">
        <v>77</v>
      </c>
      <c r="D38" s="208"/>
      <c r="E38" s="208"/>
      <c r="F38" s="208"/>
    </row>
    <row r="39" spans="1:6" ht="11.25">
      <c r="A39" t="s">
        <v>33</v>
      </c>
      <c r="B39" s="207" t="s">
        <v>34</v>
      </c>
      <c r="C39" s="207"/>
      <c r="D39" s="207"/>
      <c r="E39" s="207"/>
      <c r="F39" s="207"/>
    </row>
    <row r="40" spans="2:6" ht="11.25">
      <c r="B40" s="207"/>
      <c r="C40" s="207"/>
      <c r="D40" s="207"/>
      <c r="E40" s="207"/>
      <c r="F40" s="207"/>
    </row>
    <row r="41" spans="1:6" ht="11.25">
      <c r="A41" t="s">
        <v>35</v>
      </c>
      <c r="B41" s="207" t="s">
        <v>36</v>
      </c>
      <c r="C41" s="207"/>
      <c r="D41" s="207"/>
      <c r="E41" s="207"/>
      <c r="F41" s="207"/>
    </row>
    <row r="42" spans="2:6" ht="11.25">
      <c r="B42" s="207"/>
      <c r="C42" s="207"/>
      <c r="D42" s="207"/>
      <c r="E42" s="207"/>
      <c r="F42" s="207"/>
    </row>
    <row r="43" spans="1:6" ht="11.25">
      <c r="A43" t="s">
        <v>37</v>
      </c>
      <c r="D43" s="211" t="s">
        <v>38</v>
      </c>
      <c r="E43" s="211"/>
      <c r="F43" s="211"/>
    </row>
    <row r="44" ht="11.25" hidden="1">
      <c r="A44" t="s">
        <v>2</v>
      </c>
    </row>
  </sheetData>
  <sheetProtection/>
  <mergeCells count="36">
    <mergeCell ref="A11:D11"/>
    <mergeCell ref="A2:E2"/>
    <mergeCell ref="A3:E3"/>
    <mergeCell ref="A4:E4"/>
    <mergeCell ref="A7:D7"/>
    <mergeCell ref="A9:D9"/>
    <mergeCell ref="A10:D10"/>
    <mergeCell ref="A24:D24"/>
    <mergeCell ref="A25:D25"/>
    <mergeCell ref="A12:D12"/>
    <mergeCell ref="A13:D13"/>
    <mergeCell ref="A14:D14"/>
    <mergeCell ref="A15:D15"/>
    <mergeCell ref="A16:D16"/>
    <mergeCell ref="A17:D17"/>
    <mergeCell ref="A18:D18"/>
    <mergeCell ref="A19:D19"/>
    <mergeCell ref="A20:D20"/>
    <mergeCell ref="A21:D21"/>
    <mergeCell ref="A22:D22"/>
    <mergeCell ref="A23:D23"/>
    <mergeCell ref="D43:F43"/>
    <mergeCell ref="A33:D33"/>
    <mergeCell ref="A34:D34"/>
    <mergeCell ref="C36:F36"/>
    <mergeCell ref="C37:F37"/>
    <mergeCell ref="A30:D30"/>
    <mergeCell ref="A31:D31"/>
    <mergeCell ref="B39:F40"/>
    <mergeCell ref="B41:F42"/>
    <mergeCell ref="C38:F38"/>
    <mergeCell ref="A26:D26"/>
    <mergeCell ref="A27:D27"/>
    <mergeCell ref="A28:D28"/>
    <mergeCell ref="A29:D29"/>
    <mergeCell ref="A32:D32"/>
  </mergeCells>
  <hyperlinks>
    <hyperlink ref="F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Footer>&amp;R&amp;P/&amp;N</oddFooter>
  </headerFooter>
</worksheet>
</file>

<file path=xl/worksheets/sheet20.xml><?xml version="1.0" encoding="utf-8"?>
<worksheet xmlns="http://schemas.openxmlformats.org/spreadsheetml/2006/main" xmlns:r="http://schemas.openxmlformats.org/officeDocument/2006/relationships">
  <dimension ref="A2:O51"/>
  <sheetViews>
    <sheetView showGridLines="0" showRowColHeaders="0" zoomScalePageLayoutView="0" workbookViewId="0" topLeftCell="A1">
      <pane xSplit="4" ySplit="9" topLeftCell="E10" activePane="bottomRight" state="frozen"/>
      <selection pane="topLeft" activeCell="A1" sqref="A1"/>
      <selection pane="topRight" activeCell="E1" sqref="E1"/>
      <selection pane="bottomLeft" activeCell="A10" sqref="A10"/>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5.66015625" style="0" customWidth="1"/>
    <col min="5" max="5" width="13.83203125" style="0" customWidth="1"/>
    <col min="6" max="6" width="2.66015625" style="0" customWidth="1"/>
    <col min="7" max="7" width="18.5" style="0" customWidth="1"/>
    <col min="8" max="8" width="14.83203125" style="0" customWidth="1"/>
    <col min="9" max="9" width="16.33203125" style="0" customWidth="1"/>
    <col min="10" max="10" width="16.83203125" style="0" customWidth="1"/>
    <col min="11" max="12" width="4.83203125" style="0" hidden="1" customWidth="1"/>
    <col min="13" max="13" width="3.16015625" style="0" hidden="1" customWidth="1"/>
    <col min="14" max="14" width="3.5" style="0" hidden="1" customWidth="1"/>
    <col min="15" max="15" width="3" style="0" hidden="1" customWidth="1"/>
    <col min="16" max="17" width="3.5" style="0" hidden="1" customWidth="1"/>
    <col min="18" max="18" width="5.66015625" style="0" hidden="1" customWidth="1"/>
    <col min="19" max="20" width="5.5" style="0" hidden="1" customWidth="1"/>
    <col min="21" max="21" width="6" style="0" hidden="1" customWidth="1"/>
    <col min="22" max="22" width="4.16015625" style="0" hidden="1" customWidth="1"/>
    <col min="23" max="16384" width="0" style="0" hidden="1" customWidth="1"/>
  </cols>
  <sheetData>
    <row r="1" ht="15.75" customHeight="1"/>
    <row r="2" spans="1:12" ht="12.75" customHeight="1">
      <c r="A2" s="257" t="s">
        <v>337</v>
      </c>
      <c r="B2" s="257"/>
      <c r="C2" s="257"/>
      <c r="D2" s="257"/>
      <c r="E2" s="257"/>
      <c r="F2" s="257"/>
      <c r="G2" s="257"/>
      <c r="H2" s="257"/>
      <c r="I2" s="63"/>
      <c r="J2" s="203" t="s">
        <v>306</v>
      </c>
      <c r="K2" t="s">
        <v>2</v>
      </c>
      <c r="L2" s="1"/>
    </row>
    <row r="3" spans="1:12" ht="14.25" customHeight="1">
      <c r="A3" s="257" t="s">
        <v>339</v>
      </c>
      <c r="B3" s="257"/>
      <c r="C3" s="257"/>
      <c r="D3" s="257"/>
      <c r="E3" s="257"/>
      <c r="F3" s="257"/>
      <c r="G3" s="257"/>
      <c r="H3" s="257"/>
      <c r="I3" s="63"/>
      <c r="J3" s="172" t="s">
        <v>112</v>
      </c>
      <c r="L3" s="1"/>
    </row>
    <row r="4" spans="1:10" ht="12.75" customHeight="1">
      <c r="A4" s="257">
        <v>2011</v>
      </c>
      <c r="B4" s="257"/>
      <c r="C4" s="257"/>
      <c r="D4" s="257"/>
      <c r="E4" s="257"/>
      <c r="F4" s="257"/>
      <c r="G4" s="257"/>
      <c r="H4" s="257"/>
      <c r="I4" s="63"/>
      <c r="J4" s="2"/>
    </row>
    <row r="5" spans="1:10" ht="11.25">
      <c r="A5" s="4"/>
      <c r="B5" s="4"/>
      <c r="C5" s="4"/>
      <c r="D5" s="4"/>
      <c r="E5" s="4"/>
      <c r="F5" s="4"/>
      <c r="G5" s="4"/>
      <c r="H5" s="4"/>
      <c r="I5" s="4"/>
      <c r="J5" s="4"/>
    </row>
    <row r="6" ht="1.5" customHeight="1"/>
    <row r="7" spans="1:10" ht="11.25" customHeight="1">
      <c r="A7" s="221" t="s">
        <v>162</v>
      </c>
      <c r="B7" s="221"/>
      <c r="C7" s="221"/>
      <c r="D7" s="221"/>
      <c r="E7" s="323" t="s">
        <v>7</v>
      </c>
      <c r="F7" s="125"/>
      <c r="G7" s="235" t="s">
        <v>328</v>
      </c>
      <c r="H7" s="235" t="s">
        <v>329</v>
      </c>
      <c r="I7" s="235" t="s">
        <v>330</v>
      </c>
      <c r="J7" s="235" t="s">
        <v>331</v>
      </c>
    </row>
    <row r="8" spans="1:10" ht="11.25" customHeight="1">
      <c r="A8" s="221"/>
      <c r="B8" s="221"/>
      <c r="C8" s="221"/>
      <c r="D8" s="221"/>
      <c r="E8" s="323"/>
      <c r="F8" s="125"/>
      <c r="G8" s="235"/>
      <c r="H8" s="235"/>
      <c r="I8" s="235"/>
      <c r="J8" s="235"/>
    </row>
    <row r="9" spans="1:10" ht="1.5" customHeight="1">
      <c r="A9" s="173"/>
      <c r="B9" s="173"/>
      <c r="C9" s="173"/>
      <c r="D9" s="173"/>
      <c r="E9" s="8"/>
      <c r="F9" s="8"/>
      <c r="G9" s="8"/>
      <c r="H9" s="8"/>
      <c r="I9" s="8"/>
      <c r="J9" s="8"/>
    </row>
    <row r="10" spans="1:12" ht="23.25" customHeight="1">
      <c r="A10" s="247" t="s">
        <v>85</v>
      </c>
      <c r="B10" s="248"/>
      <c r="C10" s="248"/>
      <c r="D10" s="248"/>
      <c r="E10" s="177">
        <v>532</v>
      </c>
      <c r="F10" s="191" t="s">
        <v>33</v>
      </c>
      <c r="G10" s="177">
        <v>164</v>
      </c>
      <c r="H10" s="177">
        <v>7</v>
      </c>
      <c r="I10" s="177">
        <v>166</v>
      </c>
      <c r="J10" s="177">
        <v>44</v>
      </c>
      <c r="L10" s="51"/>
    </row>
    <row r="11" spans="1:15" s="183" customFormat="1" ht="23.25" customHeight="1">
      <c r="A11" s="331" t="s">
        <v>89</v>
      </c>
      <c r="B11" s="331"/>
      <c r="C11" s="331"/>
      <c r="D11" s="331"/>
      <c r="E11" s="178">
        <v>21</v>
      </c>
      <c r="F11" s="178"/>
      <c r="G11" s="179">
        <v>17</v>
      </c>
      <c r="H11" s="179">
        <v>0</v>
      </c>
      <c r="I11" s="179">
        <v>3</v>
      </c>
      <c r="J11" s="180">
        <v>0</v>
      </c>
      <c r="K11" s="181"/>
      <c r="L11" s="182"/>
      <c r="M11" s="183" t="s">
        <v>228</v>
      </c>
      <c r="O11" s="184"/>
    </row>
    <row r="12" spans="1:15" s="183" customFormat="1" ht="17.25" customHeight="1">
      <c r="A12" s="330" t="s">
        <v>123</v>
      </c>
      <c r="B12" s="330"/>
      <c r="C12" s="330"/>
      <c r="D12" s="330"/>
      <c r="E12" s="185">
        <v>44</v>
      </c>
      <c r="F12" s="185"/>
      <c r="G12" s="186">
        <v>9</v>
      </c>
      <c r="H12" s="186">
        <v>1</v>
      </c>
      <c r="I12" s="186">
        <v>3</v>
      </c>
      <c r="J12" s="187">
        <v>2</v>
      </c>
      <c r="K12" s="188"/>
      <c r="L12" s="182"/>
      <c r="M12" s="183" t="s">
        <v>372</v>
      </c>
      <c r="O12" s="184"/>
    </row>
    <row r="13" spans="1:15" s="183" customFormat="1" ht="17.25" customHeight="1">
      <c r="A13" s="330" t="s">
        <v>91</v>
      </c>
      <c r="B13" s="330"/>
      <c r="C13" s="330"/>
      <c r="D13" s="330"/>
      <c r="E13" s="185">
        <v>5</v>
      </c>
      <c r="F13" s="185"/>
      <c r="G13" s="186">
        <v>2</v>
      </c>
      <c r="H13" s="186">
        <v>0</v>
      </c>
      <c r="I13" s="186">
        <v>3</v>
      </c>
      <c r="J13" s="187">
        <v>0</v>
      </c>
      <c r="K13" s="188"/>
      <c r="L13" s="182"/>
      <c r="M13" s="183" t="s">
        <v>373</v>
      </c>
      <c r="O13" s="184"/>
    </row>
    <row r="14" spans="1:15" s="183" customFormat="1" ht="17.25" customHeight="1">
      <c r="A14" s="330" t="s">
        <v>92</v>
      </c>
      <c r="B14" s="330"/>
      <c r="C14" s="330"/>
      <c r="D14" s="330"/>
      <c r="E14" s="185">
        <v>24</v>
      </c>
      <c r="F14" s="185"/>
      <c r="G14" s="186">
        <v>9</v>
      </c>
      <c r="H14" s="182">
        <v>0</v>
      </c>
      <c r="I14" s="182">
        <v>5</v>
      </c>
      <c r="J14" s="182">
        <v>0</v>
      </c>
      <c r="K14" s="188"/>
      <c r="L14" s="182"/>
      <c r="M14" s="183" t="s">
        <v>375</v>
      </c>
      <c r="O14" s="184"/>
    </row>
    <row r="15" spans="1:15" s="183" customFormat="1" ht="17.25" customHeight="1">
      <c r="A15" s="330" t="s">
        <v>93</v>
      </c>
      <c r="B15" s="330"/>
      <c r="C15" s="330"/>
      <c r="D15" s="330"/>
      <c r="E15" s="185">
        <v>5</v>
      </c>
      <c r="F15" s="185"/>
      <c r="G15" s="186">
        <v>0</v>
      </c>
      <c r="H15" s="186">
        <v>0</v>
      </c>
      <c r="I15" s="186">
        <v>0</v>
      </c>
      <c r="J15" s="187">
        <v>1</v>
      </c>
      <c r="K15" s="188"/>
      <c r="L15" s="182"/>
      <c r="M15" s="183" t="s">
        <v>376</v>
      </c>
      <c r="O15" s="184"/>
    </row>
    <row r="16" spans="1:15" s="183" customFormat="1" ht="17.25" customHeight="1">
      <c r="A16" s="330" t="s">
        <v>125</v>
      </c>
      <c r="B16" s="330"/>
      <c r="C16" s="330"/>
      <c r="D16" s="330"/>
      <c r="E16" s="185">
        <v>1</v>
      </c>
      <c r="F16" s="185"/>
      <c r="G16" s="186">
        <v>1</v>
      </c>
      <c r="H16" s="186">
        <v>0</v>
      </c>
      <c r="I16" s="186">
        <v>0</v>
      </c>
      <c r="J16" s="187">
        <v>0</v>
      </c>
      <c r="K16" s="188"/>
      <c r="L16" s="182"/>
      <c r="O16" s="184"/>
    </row>
    <row r="17" spans="1:15" s="183" customFormat="1" ht="17.25" customHeight="1">
      <c r="A17" s="330" t="s">
        <v>127</v>
      </c>
      <c r="B17" s="330"/>
      <c r="C17" s="330"/>
      <c r="D17" s="330"/>
      <c r="E17" s="185">
        <v>2</v>
      </c>
      <c r="F17" s="185"/>
      <c r="G17" s="186">
        <v>0</v>
      </c>
      <c r="H17" s="186">
        <v>0</v>
      </c>
      <c r="I17" s="186">
        <v>0</v>
      </c>
      <c r="J17" s="187">
        <v>0</v>
      </c>
      <c r="K17" s="188"/>
      <c r="L17" s="182"/>
      <c r="O17" s="184"/>
    </row>
    <row r="18" spans="1:15" s="183" customFormat="1" ht="17.25" customHeight="1">
      <c r="A18" s="330" t="s">
        <v>128</v>
      </c>
      <c r="B18" s="330"/>
      <c r="C18" s="330"/>
      <c r="D18" s="330"/>
      <c r="E18" s="185">
        <v>2</v>
      </c>
      <c r="F18" s="185"/>
      <c r="G18" s="186">
        <v>0</v>
      </c>
      <c r="H18" s="186">
        <v>0</v>
      </c>
      <c r="I18" s="186">
        <v>1</v>
      </c>
      <c r="J18" s="187">
        <v>1</v>
      </c>
      <c r="K18" s="188"/>
      <c r="L18" s="182"/>
      <c r="O18" s="184"/>
    </row>
    <row r="19" spans="1:15" s="183" customFormat="1" ht="28.5" customHeight="1">
      <c r="A19" s="332" t="s">
        <v>340</v>
      </c>
      <c r="B19" s="332"/>
      <c r="C19" s="332"/>
      <c r="D19" s="332"/>
      <c r="E19" s="185">
        <v>19</v>
      </c>
      <c r="F19" s="185"/>
      <c r="G19" s="186">
        <v>4</v>
      </c>
      <c r="H19" s="186">
        <v>1</v>
      </c>
      <c r="I19" s="186">
        <v>2</v>
      </c>
      <c r="J19" s="187">
        <v>0</v>
      </c>
      <c r="K19" s="188"/>
      <c r="L19" s="182"/>
      <c r="O19" s="184"/>
    </row>
    <row r="20" spans="1:15" s="183" customFormat="1" ht="17.25" customHeight="1">
      <c r="A20" s="330" t="s">
        <v>94</v>
      </c>
      <c r="B20" s="330"/>
      <c r="C20" s="330"/>
      <c r="D20" s="330"/>
      <c r="E20" s="185">
        <v>27</v>
      </c>
      <c r="F20" s="185"/>
      <c r="G20" s="186">
        <v>9</v>
      </c>
      <c r="H20" s="182">
        <v>1</v>
      </c>
      <c r="I20" s="182">
        <v>5</v>
      </c>
      <c r="J20" s="182">
        <v>10</v>
      </c>
      <c r="K20" s="188"/>
      <c r="L20" s="182"/>
      <c r="O20" s="184"/>
    </row>
    <row r="21" spans="1:15" s="183" customFormat="1" ht="17.25" customHeight="1">
      <c r="A21" s="330" t="s">
        <v>292</v>
      </c>
      <c r="B21" s="330"/>
      <c r="C21" s="330"/>
      <c r="D21" s="330"/>
      <c r="E21" s="185">
        <v>1</v>
      </c>
      <c r="F21" s="185"/>
      <c r="G21" s="186">
        <v>0</v>
      </c>
      <c r="H21" s="186">
        <v>1</v>
      </c>
      <c r="I21" s="186">
        <v>0</v>
      </c>
      <c r="J21" s="187">
        <v>0</v>
      </c>
      <c r="K21" s="188"/>
      <c r="L21" s="182"/>
      <c r="O21" s="184"/>
    </row>
    <row r="22" spans="1:15" s="183" customFormat="1" ht="17.25" customHeight="1">
      <c r="A22" s="330" t="s">
        <v>95</v>
      </c>
      <c r="B22" s="330"/>
      <c r="C22" s="330"/>
      <c r="D22" s="330"/>
      <c r="E22" s="185">
        <v>64</v>
      </c>
      <c r="F22" s="185"/>
      <c r="G22" s="186">
        <v>21</v>
      </c>
      <c r="H22" s="182">
        <v>1</v>
      </c>
      <c r="I22" s="182">
        <v>26</v>
      </c>
      <c r="J22" s="182">
        <v>2</v>
      </c>
      <c r="K22" s="188"/>
      <c r="L22" s="182"/>
      <c r="O22" s="184"/>
    </row>
    <row r="23" spans="1:15" s="183" customFormat="1" ht="17.25" customHeight="1">
      <c r="A23" s="330" t="s">
        <v>159</v>
      </c>
      <c r="B23" s="330"/>
      <c r="C23" s="330"/>
      <c r="D23" s="330"/>
      <c r="E23" s="185">
        <v>4</v>
      </c>
      <c r="F23" s="185"/>
      <c r="G23" s="186">
        <v>1</v>
      </c>
      <c r="H23" s="186">
        <v>0</v>
      </c>
      <c r="I23" s="186">
        <v>1</v>
      </c>
      <c r="J23" s="187">
        <v>1</v>
      </c>
      <c r="K23" s="188"/>
      <c r="L23" s="182"/>
      <c r="O23" s="184"/>
    </row>
    <row r="24" spans="1:15" s="183" customFormat="1" ht="17.25" customHeight="1">
      <c r="A24" s="330" t="s">
        <v>170</v>
      </c>
      <c r="B24" s="330"/>
      <c r="C24" s="330"/>
      <c r="D24" s="330"/>
      <c r="E24" s="185">
        <v>5</v>
      </c>
      <c r="F24" s="185"/>
      <c r="G24" s="186">
        <v>0</v>
      </c>
      <c r="H24" s="186">
        <v>0</v>
      </c>
      <c r="I24" s="186">
        <v>0</v>
      </c>
      <c r="J24" s="187">
        <v>0</v>
      </c>
      <c r="K24" s="188"/>
      <c r="L24" s="182"/>
      <c r="O24" s="184"/>
    </row>
    <row r="25" spans="1:15" s="183" customFormat="1" ht="17.25" customHeight="1">
      <c r="A25" s="330" t="s">
        <v>96</v>
      </c>
      <c r="B25" s="330"/>
      <c r="C25" s="330"/>
      <c r="D25" s="330"/>
      <c r="E25" s="185">
        <v>108</v>
      </c>
      <c r="F25" s="185"/>
      <c r="G25" s="186">
        <v>31</v>
      </c>
      <c r="H25" s="182">
        <v>1</v>
      </c>
      <c r="I25" s="182">
        <v>68</v>
      </c>
      <c r="J25" s="182">
        <v>3</v>
      </c>
      <c r="K25" s="188"/>
      <c r="L25" s="182"/>
      <c r="O25" s="184"/>
    </row>
    <row r="26" spans="1:15" s="183" customFormat="1" ht="17.25" customHeight="1">
      <c r="A26" s="330" t="s">
        <v>291</v>
      </c>
      <c r="B26" s="330"/>
      <c r="C26" s="330"/>
      <c r="D26" s="330"/>
      <c r="E26" s="185">
        <v>1</v>
      </c>
      <c r="F26" s="185"/>
      <c r="G26" s="186">
        <v>0</v>
      </c>
      <c r="H26" s="186">
        <v>0</v>
      </c>
      <c r="I26" s="186">
        <v>0</v>
      </c>
      <c r="J26" s="187">
        <v>0</v>
      </c>
      <c r="K26" s="188"/>
      <c r="L26" s="182"/>
      <c r="O26" s="184"/>
    </row>
    <row r="27" spans="1:15" s="183" customFormat="1" ht="17.25" customHeight="1">
      <c r="A27" s="330" t="s">
        <v>131</v>
      </c>
      <c r="B27" s="330"/>
      <c r="C27" s="330"/>
      <c r="D27" s="330"/>
      <c r="E27" s="185">
        <v>6</v>
      </c>
      <c r="F27" s="185"/>
      <c r="G27" s="186">
        <v>0</v>
      </c>
      <c r="H27" s="186">
        <v>0</v>
      </c>
      <c r="I27" s="186">
        <v>1</v>
      </c>
      <c r="J27" s="187">
        <v>3</v>
      </c>
      <c r="K27" s="188"/>
      <c r="L27" s="182"/>
      <c r="O27" s="184"/>
    </row>
    <row r="28" spans="1:15" s="183" customFormat="1" ht="17.25" customHeight="1">
      <c r="A28" s="330" t="s">
        <v>132</v>
      </c>
      <c r="B28" s="330"/>
      <c r="C28" s="330"/>
      <c r="D28" s="330"/>
      <c r="E28" s="185">
        <v>7</v>
      </c>
      <c r="F28" s="185"/>
      <c r="G28" s="186">
        <v>0</v>
      </c>
      <c r="H28" s="186">
        <v>1</v>
      </c>
      <c r="I28" s="186">
        <v>2</v>
      </c>
      <c r="J28" s="187">
        <v>1</v>
      </c>
      <c r="K28" s="188"/>
      <c r="L28" s="182"/>
      <c r="O28" s="184"/>
    </row>
    <row r="29" spans="1:15" s="183" customFormat="1" ht="17.25" customHeight="1">
      <c r="A29" s="330" t="s">
        <v>341</v>
      </c>
      <c r="B29" s="330"/>
      <c r="C29" s="330"/>
      <c r="D29" s="330"/>
      <c r="E29" s="185">
        <v>1</v>
      </c>
      <c r="F29" s="185"/>
      <c r="G29" s="186">
        <v>0</v>
      </c>
      <c r="H29" s="186">
        <v>0</v>
      </c>
      <c r="I29" s="186">
        <v>0</v>
      </c>
      <c r="J29" s="187">
        <v>0</v>
      </c>
      <c r="K29" s="188"/>
      <c r="L29" s="182"/>
      <c r="O29" s="184"/>
    </row>
    <row r="30" spans="1:15" s="183" customFormat="1" ht="17.25" customHeight="1">
      <c r="A30" s="330" t="s">
        <v>97</v>
      </c>
      <c r="B30" s="330"/>
      <c r="C30" s="330"/>
      <c r="D30" s="330"/>
      <c r="E30" s="185">
        <v>5</v>
      </c>
      <c r="F30" s="185"/>
      <c r="G30" s="186">
        <v>3</v>
      </c>
      <c r="H30" s="186">
        <v>0</v>
      </c>
      <c r="I30" s="186">
        <v>0</v>
      </c>
      <c r="J30" s="187">
        <v>0</v>
      </c>
      <c r="K30" s="188"/>
      <c r="L30" s="182"/>
      <c r="O30" s="184"/>
    </row>
    <row r="31" spans="1:15" s="183" customFormat="1" ht="17.25" customHeight="1">
      <c r="A31" s="330" t="s">
        <v>98</v>
      </c>
      <c r="B31" s="330"/>
      <c r="C31" s="330"/>
      <c r="D31" s="330"/>
      <c r="E31" s="185">
        <v>54</v>
      </c>
      <c r="F31" s="185"/>
      <c r="G31" s="186">
        <v>22</v>
      </c>
      <c r="H31" s="182">
        <v>0</v>
      </c>
      <c r="I31" s="182">
        <v>23</v>
      </c>
      <c r="J31" s="182">
        <v>4</v>
      </c>
      <c r="K31" s="188"/>
      <c r="L31" s="182"/>
      <c r="O31" s="184"/>
    </row>
    <row r="32" spans="1:15" s="183" customFormat="1" ht="17.25" customHeight="1">
      <c r="A32" s="330" t="s">
        <v>99</v>
      </c>
      <c r="B32" s="330"/>
      <c r="C32" s="330"/>
      <c r="D32" s="330"/>
      <c r="E32" s="185">
        <v>1</v>
      </c>
      <c r="F32" s="185"/>
      <c r="G32" s="186">
        <v>0</v>
      </c>
      <c r="H32" s="186">
        <v>0</v>
      </c>
      <c r="I32" s="186">
        <v>1</v>
      </c>
      <c r="J32" s="187">
        <v>0</v>
      </c>
      <c r="K32" s="188"/>
      <c r="L32" s="182"/>
      <c r="O32" s="184"/>
    </row>
    <row r="33" spans="1:15" s="183" customFormat="1" ht="17.25" customHeight="1">
      <c r="A33" s="330" t="s">
        <v>135</v>
      </c>
      <c r="B33" s="330"/>
      <c r="C33" s="330"/>
      <c r="D33" s="330"/>
      <c r="E33" s="185">
        <v>10</v>
      </c>
      <c r="F33" s="185"/>
      <c r="G33" s="186">
        <v>4</v>
      </c>
      <c r="H33" s="186">
        <v>0</v>
      </c>
      <c r="I33" s="186">
        <v>2</v>
      </c>
      <c r="J33" s="187">
        <v>0</v>
      </c>
      <c r="K33" s="188"/>
      <c r="L33" s="182"/>
      <c r="O33" s="184"/>
    </row>
    <row r="34" spans="1:15" s="183" customFormat="1" ht="17.25" customHeight="1">
      <c r="A34" s="330" t="s">
        <v>100</v>
      </c>
      <c r="B34" s="330"/>
      <c r="C34" s="330"/>
      <c r="D34" s="330"/>
      <c r="E34" s="185">
        <v>27</v>
      </c>
      <c r="F34" s="185"/>
      <c r="G34" s="186">
        <v>15</v>
      </c>
      <c r="H34" s="182">
        <v>0</v>
      </c>
      <c r="I34" s="182">
        <v>5</v>
      </c>
      <c r="J34" s="182">
        <v>0</v>
      </c>
      <c r="K34" s="188"/>
      <c r="L34" s="182"/>
      <c r="O34" s="184"/>
    </row>
    <row r="35" spans="1:15" s="183" customFormat="1" ht="17.25" customHeight="1">
      <c r="A35" s="330" t="s">
        <v>101</v>
      </c>
      <c r="B35" s="330"/>
      <c r="C35" s="330"/>
      <c r="D35" s="330"/>
      <c r="E35" s="185">
        <v>3</v>
      </c>
      <c r="F35" s="185"/>
      <c r="G35" s="186">
        <v>2</v>
      </c>
      <c r="H35" s="186">
        <v>0</v>
      </c>
      <c r="I35" s="186">
        <v>0</v>
      </c>
      <c r="J35" s="187">
        <v>1</v>
      </c>
      <c r="K35" s="188"/>
      <c r="L35" s="182"/>
      <c r="O35" s="184"/>
    </row>
    <row r="36" spans="1:15" s="183" customFormat="1" ht="17.25" customHeight="1">
      <c r="A36" s="330" t="s">
        <v>102</v>
      </c>
      <c r="B36" s="330"/>
      <c r="C36" s="330"/>
      <c r="D36" s="330"/>
      <c r="E36" s="185">
        <v>12</v>
      </c>
      <c r="F36" s="185"/>
      <c r="G36" s="186">
        <v>0</v>
      </c>
      <c r="H36" s="186">
        <v>0</v>
      </c>
      <c r="I36" s="186">
        <v>4</v>
      </c>
      <c r="J36" s="187">
        <v>1</v>
      </c>
      <c r="K36" s="188"/>
      <c r="L36" s="182"/>
      <c r="O36" s="184"/>
    </row>
    <row r="37" spans="1:15" s="183" customFormat="1" ht="17.25" customHeight="1">
      <c r="A37" s="330" t="s">
        <v>136</v>
      </c>
      <c r="B37" s="330"/>
      <c r="C37" s="330"/>
      <c r="D37" s="330"/>
      <c r="E37" s="185">
        <v>16</v>
      </c>
      <c r="F37" s="185"/>
      <c r="G37" s="186">
        <v>4</v>
      </c>
      <c r="H37" s="182">
        <v>0</v>
      </c>
      <c r="I37" s="182">
        <v>6</v>
      </c>
      <c r="J37" s="182">
        <v>0</v>
      </c>
      <c r="K37" s="188"/>
      <c r="L37" s="182"/>
      <c r="O37" s="184"/>
    </row>
    <row r="38" spans="1:15" s="183" customFormat="1" ht="17.25" customHeight="1">
      <c r="A38" s="332" t="s">
        <v>138</v>
      </c>
      <c r="B38" s="332"/>
      <c r="C38" s="332"/>
      <c r="D38" s="332"/>
      <c r="E38" s="185">
        <v>1</v>
      </c>
      <c r="F38" s="185"/>
      <c r="G38" s="186">
        <v>0</v>
      </c>
      <c r="H38" s="186">
        <v>0</v>
      </c>
      <c r="I38" s="186">
        <v>0</v>
      </c>
      <c r="J38" s="187">
        <v>0</v>
      </c>
      <c r="K38" s="188"/>
      <c r="L38" s="182"/>
      <c r="O38" s="184"/>
    </row>
    <row r="39" spans="1:15" s="183" customFormat="1" ht="17.25" customHeight="1">
      <c r="A39" s="330" t="s">
        <v>103</v>
      </c>
      <c r="B39" s="330"/>
      <c r="C39" s="330"/>
      <c r="D39" s="330"/>
      <c r="E39" s="185">
        <v>15</v>
      </c>
      <c r="F39" s="185"/>
      <c r="G39" s="186">
        <v>8</v>
      </c>
      <c r="H39" s="186">
        <v>0</v>
      </c>
      <c r="I39" s="186">
        <v>0</v>
      </c>
      <c r="J39" s="187">
        <v>3</v>
      </c>
      <c r="K39" s="188"/>
      <c r="L39" s="182"/>
      <c r="O39" s="184"/>
    </row>
    <row r="40" spans="1:15" s="183" customFormat="1" ht="17.25" customHeight="1">
      <c r="A40" s="330" t="s">
        <v>288</v>
      </c>
      <c r="B40" s="330"/>
      <c r="C40" s="330"/>
      <c r="D40" s="330"/>
      <c r="E40" s="185">
        <v>2</v>
      </c>
      <c r="F40" s="185"/>
      <c r="G40" s="186">
        <v>1</v>
      </c>
      <c r="H40" s="186">
        <v>0</v>
      </c>
      <c r="I40" s="186">
        <v>0</v>
      </c>
      <c r="J40" s="187">
        <v>0</v>
      </c>
      <c r="K40" s="188"/>
      <c r="L40" s="182"/>
      <c r="O40" s="184"/>
    </row>
    <row r="41" spans="1:15" s="183" customFormat="1" ht="17.25" customHeight="1">
      <c r="A41" s="330" t="s">
        <v>139</v>
      </c>
      <c r="B41" s="330"/>
      <c r="C41" s="330"/>
      <c r="D41" s="330"/>
      <c r="E41" s="185">
        <v>6</v>
      </c>
      <c r="F41" s="185"/>
      <c r="G41" s="186">
        <v>0</v>
      </c>
      <c r="H41" s="186">
        <v>0</v>
      </c>
      <c r="I41" s="186">
        <v>1</v>
      </c>
      <c r="J41" s="187">
        <v>0</v>
      </c>
      <c r="K41" s="188"/>
      <c r="L41" s="182"/>
      <c r="O41" s="184"/>
    </row>
    <row r="42" spans="1:15" s="183" customFormat="1" ht="17.25" customHeight="1">
      <c r="A42" s="330" t="s">
        <v>169</v>
      </c>
      <c r="B42" s="330"/>
      <c r="C42" s="330"/>
      <c r="D42" s="330"/>
      <c r="E42" s="185">
        <v>2</v>
      </c>
      <c r="F42" s="185"/>
      <c r="G42" s="186">
        <v>0</v>
      </c>
      <c r="H42" s="186">
        <v>0</v>
      </c>
      <c r="I42" s="186">
        <v>0</v>
      </c>
      <c r="J42" s="187">
        <v>1</v>
      </c>
      <c r="K42" s="188"/>
      <c r="L42" s="182"/>
      <c r="O42" s="184"/>
    </row>
    <row r="43" spans="1:15" s="183" customFormat="1" ht="17.25" customHeight="1">
      <c r="A43" s="330" t="s">
        <v>140</v>
      </c>
      <c r="B43" s="330"/>
      <c r="C43" s="330"/>
      <c r="D43" s="330"/>
      <c r="E43" s="185">
        <v>8</v>
      </c>
      <c r="F43" s="185"/>
      <c r="G43" s="186">
        <v>1</v>
      </c>
      <c r="H43" s="186">
        <v>0</v>
      </c>
      <c r="I43" s="186">
        <v>0</v>
      </c>
      <c r="J43" s="187">
        <v>2</v>
      </c>
      <c r="K43" s="188"/>
      <c r="L43" s="182"/>
      <c r="O43" s="184"/>
    </row>
    <row r="44" spans="1:15" s="183" customFormat="1" ht="17.25" customHeight="1">
      <c r="A44" s="330" t="s">
        <v>141</v>
      </c>
      <c r="B44" s="330"/>
      <c r="C44" s="330"/>
      <c r="D44" s="330"/>
      <c r="E44" s="185">
        <v>3</v>
      </c>
      <c r="F44" s="185"/>
      <c r="G44" s="186">
        <v>0</v>
      </c>
      <c r="H44" s="186">
        <v>0</v>
      </c>
      <c r="I44" s="186">
        <v>1</v>
      </c>
      <c r="J44" s="187">
        <v>2</v>
      </c>
      <c r="K44" s="188"/>
      <c r="L44" s="182"/>
      <c r="O44" s="184"/>
    </row>
    <row r="45" spans="1:15" s="183" customFormat="1" ht="17.25" customHeight="1">
      <c r="A45" s="330" t="s">
        <v>286</v>
      </c>
      <c r="B45" s="330"/>
      <c r="C45" s="330"/>
      <c r="D45" s="330"/>
      <c r="E45" s="185">
        <v>1</v>
      </c>
      <c r="F45" s="185"/>
      <c r="G45" s="186">
        <v>0</v>
      </c>
      <c r="H45" s="186">
        <v>0</v>
      </c>
      <c r="I45" s="186">
        <v>1</v>
      </c>
      <c r="J45" s="187">
        <v>0</v>
      </c>
      <c r="K45" s="188"/>
      <c r="L45" s="182"/>
      <c r="O45" s="184"/>
    </row>
    <row r="46" spans="1:15" s="183" customFormat="1" ht="17.25" customHeight="1">
      <c r="A46" s="330" t="s">
        <v>142</v>
      </c>
      <c r="B46" s="330"/>
      <c r="C46" s="330"/>
      <c r="D46" s="330"/>
      <c r="E46" s="185">
        <v>11</v>
      </c>
      <c r="F46" s="185"/>
      <c r="G46" s="186">
        <v>0</v>
      </c>
      <c r="H46" s="186">
        <v>0</v>
      </c>
      <c r="I46" s="186">
        <v>0</v>
      </c>
      <c r="J46" s="187">
        <v>6</v>
      </c>
      <c r="K46" s="188"/>
      <c r="L46" s="182"/>
      <c r="O46" s="184"/>
    </row>
    <row r="47" spans="1:15" s="183" customFormat="1" ht="17.25" customHeight="1">
      <c r="A47" s="330" t="s">
        <v>143</v>
      </c>
      <c r="B47" s="330"/>
      <c r="C47" s="330"/>
      <c r="D47" s="330"/>
      <c r="E47" s="185">
        <v>7</v>
      </c>
      <c r="F47" s="185"/>
      <c r="G47" s="186">
        <v>0</v>
      </c>
      <c r="H47" s="186">
        <v>0</v>
      </c>
      <c r="I47" s="186">
        <v>2</v>
      </c>
      <c r="J47" s="187">
        <v>0</v>
      </c>
      <c r="K47" s="188"/>
      <c r="L47" s="182"/>
      <c r="O47" s="184"/>
    </row>
    <row r="48" spans="1:10" ht="17.25" customHeight="1">
      <c r="A48" s="308" t="s">
        <v>342</v>
      </c>
      <c r="B48" s="333"/>
      <c r="C48" s="333"/>
      <c r="D48" s="333"/>
      <c r="E48" s="185">
        <v>1</v>
      </c>
      <c r="F48" s="185"/>
      <c r="G48" s="9">
        <v>0</v>
      </c>
      <c r="H48" s="9">
        <v>0</v>
      </c>
      <c r="I48" s="9">
        <v>0</v>
      </c>
      <c r="J48" s="9">
        <v>0</v>
      </c>
    </row>
    <row r="49" spans="1:10" ht="17.25" customHeight="1">
      <c r="A49" s="212"/>
      <c r="B49" s="212"/>
      <c r="C49" s="212"/>
      <c r="D49" s="212"/>
      <c r="E49" s="10"/>
      <c r="F49" s="10"/>
      <c r="G49" s="10"/>
      <c r="H49" s="10"/>
      <c r="I49" s="10"/>
      <c r="J49" s="10"/>
    </row>
    <row r="50" spans="1:10" ht="11.25" customHeight="1">
      <c r="A50" s="9"/>
      <c r="B50" s="9"/>
      <c r="C50" s="9"/>
      <c r="D50" s="9"/>
      <c r="E50" s="9"/>
      <c r="F50" s="9"/>
      <c r="G50" s="9"/>
      <c r="H50" s="9"/>
      <c r="I50" s="9"/>
      <c r="J50" s="38"/>
    </row>
    <row r="51" ht="11.25" hidden="1">
      <c r="A51" s="142" t="s">
        <v>2</v>
      </c>
    </row>
  </sheetData>
  <sheetProtection/>
  <mergeCells count="49">
    <mergeCell ref="A42:D42"/>
    <mergeCell ref="A49:D49"/>
    <mergeCell ref="A43:D43"/>
    <mergeCell ref="A44:D44"/>
    <mergeCell ref="A45:D45"/>
    <mergeCell ref="A46:D46"/>
    <mergeCell ref="A47:D47"/>
    <mergeCell ref="A48:D48"/>
    <mergeCell ref="A36:D36"/>
    <mergeCell ref="A37:D37"/>
    <mergeCell ref="A41:D41"/>
    <mergeCell ref="A38:D38"/>
    <mergeCell ref="A39:D39"/>
    <mergeCell ref="A40:D40"/>
    <mergeCell ref="A30:D30"/>
    <mergeCell ref="A31:D31"/>
    <mergeCell ref="A33:D33"/>
    <mergeCell ref="A34:D34"/>
    <mergeCell ref="A35:D35"/>
    <mergeCell ref="A32:D32"/>
    <mergeCell ref="A24:D24"/>
    <mergeCell ref="A25:D25"/>
    <mergeCell ref="A29:D29"/>
    <mergeCell ref="A26:D26"/>
    <mergeCell ref="A27:D27"/>
    <mergeCell ref="A28:D28"/>
    <mergeCell ref="A17:D17"/>
    <mergeCell ref="A18:D18"/>
    <mergeCell ref="A19:D19"/>
    <mergeCell ref="A21:D21"/>
    <mergeCell ref="A22:D22"/>
    <mergeCell ref="A23:D23"/>
    <mergeCell ref="A20:D20"/>
    <mergeCell ref="I7:I8"/>
    <mergeCell ref="J7:J8"/>
    <mergeCell ref="A10:D10"/>
    <mergeCell ref="A11:D11"/>
    <mergeCell ref="A12:D12"/>
    <mergeCell ref="A13:D13"/>
    <mergeCell ref="A14:D14"/>
    <mergeCell ref="A15:D15"/>
    <mergeCell ref="A16:D16"/>
    <mergeCell ref="A2:H2"/>
    <mergeCell ref="A3:H3"/>
    <mergeCell ref="A4:H4"/>
    <mergeCell ref="A7:D8"/>
    <mergeCell ref="E7:E8"/>
    <mergeCell ref="G7:G8"/>
    <mergeCell ref="H7:H8"/>
  </mergeCells>
  <hyperlinks>
    <hyperlink ref="J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alignWithMargins="0">
    <oddFooter>&amp;R&amp;P/&amp;N</oddFooter>
  </headerFooter>
</worksheet>
</file>

<file path=xl/worksheets/sheet21.xml><?xml version="1.0" encoding="utf-8"?>
<worksheet xmlns="http://schemas.openxmlformats.org/spreadsheetml/2006/main" xmlns:r="http://schemas.openxmlformats.org/officeDocument/2006/relationships">
  <dimension ref="A2:N57"/>
  <sheetViews>
    <sheetView showGridLines="0" showRowColHeaders="0" zoomScalePageLayoutView="0" workbookViewId="0" topLeftCell="A1">
      <pane xSplit="4" ySplit="9" topLeftCell="E10" activePane="bottomRight" state="frozen"/>
      <selection pane="topLeft" activeCell="A1" sqref="A1"/>
      <selection pane="topRight" activeCell="E1" sqref="E1"/>
      <selection pane="bottomLeft" activeCell="A10" sqref="A10"/>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5.66015625" style="0" customWidth="1"/>
    <col min="5" max="5" width="13.5" style="0" customWidth="1"/>
    <col min="6" max="6" width="22.5" style="0" customWidth="1"/>
    <col min="7" max="7" width="31.16015625" style="0" customWidth="1"/>
    <col min="8" max="8" width="15.83203125" style="0" customWidth="1"/>
    <col min="9" max="16384" width="0" style="0" hidden="1" customWidth="1"/>
  </cols>
  <sheetData>
    <row r="1" ht="15.75" customHeight="1"/>
    <row r="2" spans="1:10" ht="12.75" customHeight="1">
      <c r="A2" s="257" t="s">
        <v>337</v>
      </c>
      <c r="B2" s="257"/>
      <c r="C2" s="257"/>
      <c r="D2" s="257"/>
      <c r="E2" s="257"/>
      <c r="F2" s="257"/>
      <c r="G2" s="257"/>
      <c r="H2" s="203" t="s">
        <v>306</v>
      </c>
      <c r="I2" t="s">
        <v>2</v>
      </c>
      <c r="J2" s="1"/>
    </row>
    <row r="3" spans="1:10" ht="13.5" customHeight="1">
      <c r="A3" s="257" t="s">
        <v>339</v>
      </c>
      <c r="B3" s="257"/>
      <c r="C3" s="257"/>
      <c r="D3" s="257"/>
      <c r="E3" s="257"/>
      <c r="F3" s="257"/>
      <c r="G3" s="257"/>
      <c r="H3" s="12" t="s">
        <v>144</v>
      </c>
      <c r="J3" s="1"/>
    </row>
    <row r="4" spans="1:8" ht="12.75" customHeight="1">
      <c r="A4" s="257">
        <v>2011</v>
      </c>
      <c r="B4" s="257"/>
      <c r="C4" s="257"/>
      <c r="D4" s="257"/>
      <c r="E4" s="257"/>
      <c r="F4" s="257"/>
      <c r="G4" s="257"/>
      <c r="H4" s="2"/>
    </row>
    <row r="5" spans="1:8" ht="11.25">
      <c r="A5" s="4"/>
      <c r="B5" s="4"/>
      <c r="C5" s="4"/>
      <c r="D5" s="4"/>
      <c r="E5" s="4"/>
      <c r="F5" s="4"/>
      <c r="G5" s="4"/>
      <c r="H5" s="7"/>
    </row>
    <row r="6" ht="1.5" customHeight="1"/>
    <row r="7" spans="1:8" ht="11.25" customHeight="1">
      <c r="A7" s="221" t="s">
        <v>162</v>
      </c>
      <c r="B7" s="221"/>
      <c r="C7" s="221"/>
      <c r="D7" s="221"/>
      <c r="E7" s="235" t="s">
        <v>374</v>
      </c>
      <c r="F7" s="287" t="s">
        <v>333</v>
      </c>
      <c r="G7" s="326" t="s">
        <v>334</v>
      </c>
      <c r="H7" s="326" t="s">
        <v>335</v>
      </c>
    </row>
    <row r="8" spans="1:8" ht="11.25" customHeight="1">
      <c r="A8" s="221"/>
      <c r="B8" s="221"/>
      <c r="C8" s="221"/>
      <c r="D8" s="221"/>
      <c r="E8" s="235"/>
      <c r="F8" s="287"/>
      <c r="G8" s="326"/>
      <c r="H8" s="326"/>
    </row>
    <row r="9" spans="1:8" ht="1.5" customHeight="1">
      <c r="A9" s="173"/>
      <c r="B9" s="173"/>
      <c r="C9" s="173"/>
      <c r="D9" s="173"/>
      <c r="E9" s="8"/>
      <c r="F9" s="173"/>
      <c r="G9" s="133"/>
      <c r="H9" s="7"/>
    </row>
    <row r="10" spans="1:8" ht="23.25" customHeight="1">
      <c r="A10" s="247" t="s">
        <v>85</v>
      </c>
      <c r="B10" s="248"/>
      <c r="C10" s="248"/>
      <c r="D10" s="248"/>
      <c r="E10" s="177">
        <v>18</v>
      </c>
      <c r="F10" s="189">
        <v>106</v>
      </c>
      <c r="G10" s="189">
        <v>7</v>
      </c>
      <c r="H10" s="189">
        <v>20</v>
      </c>
    </row>
    <row r="11" spans="1:14" s="183" customFormat="1" ht="23.25" customHeight="1">
      <c r="A11" s="330" t="s">
        <v>89</v>
      </c>
      <c r="B11" s="330"/>
      <c r="C11" s="330"/>
      <c r="D11" s="330"/>
      <c r="E11" s="180">
        <v>0</v>
      </c>
      <c r="F11" s="188">
        <v>1</v>
      </c>
      <c r="G11" s="183">
        <v>0</v>
      </c>
      <c r="H11" s="182">
        <v>0</v>
      </c>
      <c r="I11" s="187"/>
      <c r="J11" s="188"/>
      <c r="K11" s="182"/>
      <c r="N11" s="184"/>
    </row>
    <row r="12" spans="1:14" s="183" customFormat="1" ht="17.25" customHeight="1">
      <c r="A12" s="330" t="s">
        <v>123</v>
      </c>
      <c r="B12" s="330"/>
      <c r="C12" s="330"/>
      <c r="D12" s="330"/>
      <c r="E12" s="187">
        <v>4</v>
      </c>
      <c r="F12" s="188">
        <v>25</v>
      </c>
      <c r="G12" s="183">
        <v>0</v>
      </c>
      <c r="H12" s="182">
        <v>0</v>
      </c>
      <c r="I12" s="187"/>
      <c r="J12" s="188"/>
      <c r="K12" s="182"/>
      <c r="N12" s="184"/>
    </row>
    <row r="13" spans="1:14" s="183" customFormat="1" ht="17.25" customHeight="1">
      <c r="A13" s="330" t="s">
        <v>91</v>
      </c>
      <c r="B13" s="330"/>
      <c r="C13" s="330"/>
      <c r="D13" s="330"/>
      <c r="E13" s="187">
        <v>0</v>
      </c>
      <c r="F13" s="188">
        <v>0</v>
      </c>
      <c r="G13" s="183">
        <v>0</v>
      </c>
      <c r="H13" s="182">
        <v>0</v>
      </c>
      <c r="I13" s="187"/>
      <c r="J13" s="188"/>
      <c r="K13" s="182"/>
      <c r="N13" s="184"/>
    </row>
    <row r="14" spans="1:14" s="183" customFormat="1" ht="17.25" customHeight="1">
      <c r="A14" s="330" t="s">
        <v>92</v>
      </c>
      <c r="B14" s="330"/>
      <c r="C14" s="330"/>
      <c r="D14" s="330"/>
      <c r="E14" s="187">
        <v>4</v>
      </c>
      <c r="F14" s="188">
        <v>4</v>
      </c>
      <c r="G14" s="183">
        <v>2</v>
      </c>
      <c r="H14" s="182">
        <v>0</v>
      </c>
      <c r="I14" s="187"/>
      <c r="J14" s="188"/>
      <c r="K14" s="182"/>
      <c r="N14" s="184"/>
    </row>
    <row r="15" spans="1:14" s="183" customFormat="1" ht="17.25" customHeight="1">
      <c r="A15" s="330" t="s">
        <v>93</v>
      </c>
      <c r="B15" s="330"/>
      <c r="C15" s="330"/>
      <c r="D15" s="330"/>
      <c r="E15" s="187">
        <v>1</v>
      </c>
      <c r="F15" s="188">
        <v>3</v>
      </c>
      <c r="G15" s="183">
        <v>0</v>
      </c>
      <c r="H15" s="182">
        <v>0</v>
      </c>
      <c r="I15" s="187"/>
      <c r="J15" s="188"/>
      <c r="K15" s="182"/>
      <c r="N15" s="184"/>
    </row>
    <row r="16" spans="1:14" s="183" customFormat="1" ht="16.5" customHeight="1">
      <c r="A16" s="330" t="s">
        <v>125</v>
      </c>
      <c r="B16" s="330"/>
      <c r="C16" s="330"/>
      <c r="D16" s="330"/>
      <c r="E16" s="187">
        <v>0</v>
      </c>
      <c r="F16" s="188">
        <v>0</v>
      </c>
      <c r="G16" s="183">
        <v>0</v>
      </c>
      <c r="H16" s="182">
        <v>0</v>
      </c>
      <c r="I16" s="187"/>
      <c r="J16" s="188"/>
      <c r="K16" s="182"/>
      <c r="N16" s="184"/>
    </row>
    <row r="17" spans="1:14" s="183" customFormat="1" ht="17.25" customHeight="1">
      <c r="A17" s="330" t="s">
        <v>127</v>
      </c>
      <c r="B17" s="330"/>
      <c r="C17" s="330"/>
      <c r="D17" s="330"/>
      <c r="E17" s="187">
        <v>0</v>
      </c>
      <c r="F17" s="188">
        <v>0</v>
      </c>
      <c r="G17" s="183">
        <v>0</v>
      </c>
      <c r="H17" s="182">
        <v>2</v>
      </c>
      <c r="I17" s="187"/>
      <c r="J17" s="188"/>
      <c r="K17" s="182"/>
      <c r="N17" s="184"/>
    </row>
    <row r="18" spans="1:14" s="183" customFormat="1" ht="17.25" customHeight="1">
      <c r="A18" s="330" t="s">
        <v>128</v>
      </c>
      <c r="B18" s="330"/>
      <c r="C18" s="330"/>
      <c r="D18" s="330"/>
      <c r="E18" s="187">
        <v>0</v>
      </c>
      <c r="F18" s="188">
        <v>0</v>
      </c>
      <c r="G18" s="183">
        <v>0</v>
      </c>
      <c r="H18" s="182">
        <v>0</v>
      </c>
      <c r="I18" s="187"/>
      <c r="J18" s="188"/>
      <c r="K18" s="182"/>
      <c r="N18" s="184"/>
    </row>
    <row r="19" spans="1:14" s="183" customFormat="1" ht="28.5" customHeight="1">
      <c r="A19" s="332" t="s">
        <v>340</v>
      </c>
      <c r="B19" s="332"/>
      <c r="C19" s="332"/>
      <c r="D19" s="332"/>
      <c r="E19" s="187">
        <v>2</v>
      </c>
      <c r="F19" s="188">
        <v>10</v>
      </c>
      <c r="G19" s="183">
        <v>0</v>
      </c>
      <c r="H19" s="182">
        <v>0</v>
      </c>
      <c r="I19" s="187"/>
      <c r="J19" s="188"/>
      <c r="K19" s="182"/>
      <c r="N19" s="184"/>
    </row>
    <row r="20" spans="1:14" s="183" customFormat="1" ht="17.25" customHeight="1">
      <c r="A20" s="330" t="s">
        <v>94</v>
      </c>
      <c r="B20" s="330"/>
      <c r="C20" s="330"/>
      <c r="D20" s="330"/>
      <c r="E20" s="187">
        <v>0</v>
      </c>
      <c r="F20" s="188">
        <v>0</v>
      </c>
      <c r="G20" s="183">
        <v>1</v>
      </c>
      <c r="H20" s="182">
        <v>1</v>
      </c>
      <c r="I20" s="187"/>
      <c r="J20" s="188"/>
      <c r="K20" s="182"/>
      <c r="N20" s="184"/>
    </row>
    <row r="21" spans="1:14" s="183" customFormat="1" ht="17.25" customHeight="1">
      <c r="A21" s="330" t="s">
        <v>292</v>
      </c>
      <c r="B21" s="330"/>
      <c r="C21" s="330"/>
      <c r="D21" s="330"/>
      <c r="E21" s="187">
        <v>0</v>
      </c>
      <c r="F21" s="188">
        <v>0</v>
      </c>
      <c r="G21" s="183">
        <v>0</v>
      </c>
      <c r="H21" s="182">
        <v>0</v>
      </c>
      <c r="I21" s="187"/>
      <c r="J21" s="188"/>
      <c r="K21" s="182"/>
      <c r="N21" s="184"/>
    </row>
    <row r="22" spans="1:14" s="183" customFormat="1" ht="17.25" customHeight="1">
      <c r="A22" s="330" t="s">
        <v>95</v>
      </c>
      <c r="B22" s="330"/>
      <c r="C22" s="330"/>
      <c r="D22" s="330"/>
      <c r="E22" s="187">
        <v>1</v>
      </c>
      <c r="F22" s="188">
        <v>9</v>
      </c>
      <c r="G22" s="183">
        <v>0</v>
      </c>
      <c r="H22" s="182">
        <v>4</v>
      </c>
      <c r="I22" s="187"/>
      <c r="J22" s="188"/>
      <c r="K22" s="182"/>
      <c r="N22" s="184"/>
    </row>
    <row r="23" spans="1:14" s="183" customFormat="1" ht="17.25" customHeight="1">
      <c r="A23" s="330" t="s">
        <v>159</v>
      </c>
      <c r="B23" s="330"/>
      <c r="C23" s="330"/>
      <c r="D23" s="330"/>
      <c r="E23" s="187">
        <v>0</v>
      </c>
      <c r="F23" s="188">
        <v>1</v>
      </c>
      <c r="G23" s="183">
        <v>0</v>
      </c>
      <c r="H23" s="182">
        <v>0</v>
      </c>
      <c r="I23" s="187"/>
      <c r="J23" s="188"/>
      <c r="K23" s="182"/>
      <c r="N23" s="184"/>
    </row>
    <row r="24" spans="1:14" s="183" customFormat="1" ht="17.25" customHeight="1">
      <c r="A24" s="330" t="s">
        <v>170</v>
      </c>
      <c r="B24" s="330"/>
      <c r="C24" s="330"/>
      <c r="D24" s="330"/>
      <c r="E24" s="187">
        <v>0</v>
      </c>
      <c r="F24" s="188">
        <v>5</v>
      </c>
      <c r="G24" s="183">
        <v>0</v>
      </c>
      <c r="H24" s="182">
        <v>0</v>
      </c>
      <c r="I24" s="187"/>
      <c r="J24" s="188"/>
      <c r="K24" s="182"/>
      <c r="N24" s="184"/>
    </row>
    <row r="25" spans="1:14" s="183" customFormat="1" ht="17.25" customHeight="1">
      <c r="A25" s="330" t="s">
        <v>96</v>
      </c>
      <c r="B25" s="330"/>
      <c r="C25" s="330"/>
      <c r="D25" s="330"/>
      <c r="E25" s="187">
        <v>0</v>
      </c>
      <c r="F25" s="188">
        <v>2</v>
      </c>
      <c r="G25" s="183">
        <v>0</v>
      </c>
      <c r="H25" s="182">
        <v>3</v>
      </c>
      <c r="I25" s="187"/>
      <c r="J25" s="188"/>
      <c r="K25" s="182"/>
      <c r="N25" s="184"/>
    </row>
    <row r="26" spans="1:14" s="183" customFormat="1" ht="17.25" customHeight="1">
      <c r="A26" s="330" t="s">
        <v>291</v>
      </c>
      <c r="B26" s="330"/>
      <c r="C26" s="330"/>
      <c r="D26" s="330"/>
      <c r="E26" s="187">
        <v>0</v>
      </c>
      <c r="F26" s="188">
        <v>0</v>
      </c>
      <c r="G26" s="183">
        <v>0</v>
      </c>
      <c r="H26" s="182">
        <v>1</v>
      </c>
      <c r="I26" s="187"/>
      <c r="J26" s="188"/>
      <c r="K26" s="182"/>
      <c r="N26" s="184"/>
    </row>
    <row r="27" spans="1:14" s="183" customFormat="1" ht="17.25" customHeight="1">
      <c r="A27" s="330" t="s">
        <v>131</v>
      </c>
      <c r="B27" s="330"/>
      <c r="C27" s="330"/>
      <c r="D27" s="330"/>
      <c r="E27" s="187">
        <v>0</v>
      </c>
      <c r="F27" s="188">
        <v>2</v>
      </c>
      <c r="G27" s="183">
        <v>0</v>
      </c>
      <c r="H27" s="182">
        <v>0</v>
      </c>
      <c r="I27" s="187"/>
      <c r="J27" s="188"/>
      <c r="K27" s="182"/>
      <c r="N27" s="184"/>
    </row>
    <row r="28" spans="1:14" s="183" customFormat="1" ht="17.25" customHeight="1">
      <c r="A28" s="330" t="s">
        <v>132</v>
      </c>
      <c r="B28" s="330"/>
      <c r="C28" s="330"/>
      <c r="D28" s="330"/>
      <c r="E28" s="187">
        <v>0</v>
      </c>
      <c r="F28" s="188">
        <v>3</v>
      </c>
      <c r="G28" s="183">
        <v>0</v>
      </c>
      <c r="H28" s="182">
        <v>0</v>
      </c>
      <c r="I28" s="187"/>
      <c r="J28" s="188"/>
      <c r="K28" s="182"/>
      <c r="N28" s="184"/>
    </row>
    <row r="29" spans="1:14" s="183" customFormat="1" ht="17.25" customHeight="1">
      <c r="A29" s="330" t="s">
        <v>341</v>
      </c>
      <c r="B29" s="330"/>
      <c r="C29" s="330"/>
      <c r="D29" s="330"/>
      <c r="E29" s="187">
        <v>0</v>
      </c>
      <c r="F29" s="188">
        <v>1</v>
      </c>
      <c r="G29" s="183">
        <v>0</v>
      </c>
      <c r="H29" s="182">
        <v>0</v>
      </c>
      <c r="I29" s="187"/>
      <c r="J29" s="188"/>
      <c r="K29" s="182"/>
      <c r="N29" s="184"/>
    </row>
    <row r="30" spans="1:14" s="183" customFormat="1" ht="17.25" customHeight="1">
      <c r="A30" s="330" t="s">
        <v>97</v>
      </c>
      <c r="B30" s="330"/>
      <c r="C30" s="330"/>
      <c r="D30" s="330"/>
      <c r="E30" s="187">
        <v>0</v>
      </c>
      <c r="F30" s="188">
        <v>2</v>
      </c>
      <c r="G30" s="183">
        <v>0</v>
      </c>
      <c r="H30" s="182">
        <v>0</v>
      </c>
      <c r="I30" s="187"/>
      <c r="J30" s="188"/>
      <c r="K30" s="182"/>
      <c r="N30" s="184"/>
    </row>
    <row r="31" spans="1:14" s="183" customFormat="1" ht="17.25" customHeight="1">
      <c r="A31" s="330" t="s">
        <v>98</v>
      </c>
      <c r="B31" s="330"/>
      <c r="C31" s="330"/>
      <c r="D31" s="330"/>
      <c r="E31" s="187">
        <v>0</v>
      </c>
      <c r="F31" s="188">
        <v>1</v>
      </c>
      <c r="G31" s="183">
        <v>0</v>
      </c>
      <c r="H31" s="182">
        <v>4</v>
      </c>
      <c r="I31" s="187"/>
      <c r="J31" s="188"/>
      <c r="K31" s="182"/>
      <c r="N31" s="184"/>
    </row>
    <row r="32" spans="1:14" s="183" customFormat="1" ht="17.25" customHeight="1">
      <c r="A32" s="330" t="s">
        <v>99</v>
      </c>
      <c r="B32" s="330"/>
      <c r="C32" s="330"/>
      <c r="D32" s="330"/>
      <c r="E32" s="187">
        <v>0</v>
      </c>
      <c r="F32" s="188">
        <v>0</v>
      </c>
      <c r="G32" s="183">
        <v>0</v>
      </c>
      <c r="H32" s="182">
        <v>0</v>
      </c>
      <c r="I32" s="187"/>
      <c r="J32" s="188"/>
      <c r="K32" s="182"/>
      <c r="N32" s="184"/>
    </row>
    <row r="33" spans="1:14" s="183" customFormat="1" ht="17.25" customHeight="1">
      <c r="A33" s="330" t="s">
        <v>135</v>
      </c>
      <c r="B33" s="330"/>
      <c r="C33" s="330"/>
      <c r="D33" s="330"/>
      <c r="E33" s="187">
        <v>0</v>
      </c>
      <c r="F33" s="188">
        <v>4</v>
      </c>
      <c r="G33" s="183">
        <v>0</v>
      </c>
      <c r="H33" s="182">
        <v>0</v>
      </c>
      <c r="I33" s="187"/>
      <c r="J33" s="188"/>
      <c r="K33" s="182"/>
      <c r="N33" s="184"/>
    </row>
    <row r="34" spans="1:14" s="183" customFormat="1" ht="17.25" customHeight="1">
      <c r="A34" s="330" t="s">
        <v>100</v>
      </c>
      <c r="B34" s="330"/>
      <c r="C34" s="330"/>
      <c r="D34" s="330"/>
      <c r="E34" s="187">
        <v>2</v>
      </c>
      <c r="F34" s="188">
        <v>2</v>
      </c>
      <c r="G34" s="183">
        <v>1</v>
      </c>
      <c r="H34" s="182">
        <v>2</v>
      </c>
      <c r="I34" s="187"/>
      <c r="J34" s="188"/>
      <c r="K34" s="182"/>
      <c r="N34" s="184"/>
    </row>
    <row r="35" spans="1:14" s="183" customFormat="1" ht="17.25" customHeight="1">
      <c r="A35" s="330" t="s">
        <v>101</v>
      </c>
      <c r="B35" s="330"/>
      <c r="C35" s="330"/>
      <c r="D35" s="330"/>
      <c r="E35" s="187">
        <v>0</v>
      </c>
      <c r="F35" s="188">
        <v>0</v>
      </c>
      <c r="G35" s="183">
        <v>0</v>
      </c>
      <c r="H35" s="182">
        <v>0</v>
      </c>
      <c r="I35" s="187"/>
      <c r="J35" s="188"/>
      <c r="K35" s="182"/>
      <c r="N35" s="184"/>
    </row>
    <row r="36" spans="1:14" s="183" customFormat="1" ht="17.25" customHeight="1">
      <c r="A36" s="330" t="s">
        <v>102</v>
      </c>
      <c r="B36" s="330"/>
      <c r="C36" s="330"/>
      <c r="D36" s="330"/>
      <c r="E36" s="187">
        <v>0</v>
      </c>
      <c r="F36" s="188">
        <v>7</v>
      </c>
      <c r="G36" s="183">
        <v>0</v>
      </c>
      <c r="H36" s="182">
        <v>0</v>
      </c>
      <c r="I36" s="187"/>
      <c r="J36" s="188"/>
      <c r="K36" s="182"/>
      <c r="N36" s="184"/>
    </row>
    <row r="37" spans="1:14" s="183" customFormat="1" ht="17.25" customHeight="1">
      <c r="A37" s="330" t="s">
        <v>136</v>
      </c>
      <c r="B37" s="330"/>
      <c r="C37" s="330"/>
      <c r="D37" s="330"/>
      <c r="E37" s="187">
        <v>2</v>
      </c>
      <c r="F37" s="188">
        <v>3</v>
      </c>
      <c r="G37" s="183">
        <v>1</v>
      </c>
      <c r="H37" s="182">
        <v>0</v>
      </c>
      <c r="I37" s="187"/>
      <c r="J37" s="188"/>
      <c r="K37" s="182"/>
      <c r="N37" s="184"/>
    </row>
    <row r="38" spans="1:14" s="183" customFormat="1" ht="17.25" customHeight="1">
      <c r="A38" s="332" t="s">
        <v>138</v>
      </c>
      <c r="B38" s="332"/>
      <c r="C38" s="332"/>
      <c r="D38" s="332"/>
      <c r="E38" s="187">
        <v>0</v>
      </c>
      <c r="F38" s="188">
        <v>1</v>
      </c>
      <c r="G38" s="183">
        <v>0</v>
      </c>
      <c r="H38" s="182">
        <v>0</v>
      </c>
      <c r="I38" s="187"/>
      <c r="J38" s="188"/>
      <c r="K38" s="182"/>
      <c r="N38" s="184"/>
    </row>
    <row r="39" spans="1:14" s="183" customFormat="1" ht="17.25" customHeight="1">
      <c r="A39" s="330" t="s">
        <v>103</v>
      </c>
      <c r="B39" s="330"/>
      <c r="C39" s="330"/>
      <c r="D39" s="330"/>
      <c r="E39" s="187">
        <v>0</v>
      </c>
      <c r="F39" s="188">
        <v>4</v>
      </c>
      <c r="G39" s="183">
        <v>0</v>
      </c>
      <c r="H39" s="182">
        <v>0</v>
      </c>
      <c r="I39" s="187"/>
      <c r="J39" s="188"/>
      <c r="K39" s="182"/>
      <c r="N39" s="184"/>
    </row>
    <row r="40" spans="1:14" s="183" customFormat="1" ht="17.25" customHeight="1">
      <c r="A40" s="330" t="s">
        <v>288</v>
      </c>
      <c r="B40" s="330"/>
      <c r="C40" s="330"/>
      <c r="D40" s="330"/>
      <c r="E40" s="187">
        <v>0</v>
      </c>
      <c r="F40" s="188">
        <v>0</v>
      </c>
      <c r="G40" s="183">
        <v>0</v>
      </c>
      <c r="H40" s="182">
        <v>1</v>
      </c>
      <c r="I40" s="187"/>
      <c r="J40" s="188"/>
      <c r="K40" s="182"/>
      <c r="N40" s="184"/>
    </row>
    <row r="41" spans="1:14" s="183" customFormat="1" ht="17.25" customHeight="1">
      <c r="A41" s="330" t="s">
        <v>139</v>
      </c>
      <c r="B41" s="330"/>
      <c r="C41" s="330"/>
      <c r="D41" s="330"/>
      <c r="E41" s="187">
        <v>0</v>
      </c>
      <c r="F41" s="188">
        <v>2</v>
      </c>
      <c r="G41" s="183">
        <v>2</v>
      </c>
      <c r="H41" s="182">
        <v>1</v>
      </c>
      <c r="I41" s="187"/>
      <c r="J41" s="188"/>
      <c r="K41" s="182"/>
      <c r="N41" s="184"/>
    </row>
    <row r="42" spans="1:14" s="183" customFormat="1" ht="17.25" customHeight="1">
      <c r="A42" s="330" t="s">
        <v>169</v>
      </c>
      <c r="B42" s="330"/>
      <c r="C42" s="330"/>
      <c r="D42" s="330"/>
      <c r="E42" s="187">
        <v>0</v>
      </c>
      <c r="F42" s="188">
        <v>1</v>
      </c>
      <c r="G42" s="183">
        <v>0</v>
      </c>
      <c r="H42" s="182">
        <v>0</v>
      </c>
      <c r="I42" s="187"/>
      <c r="J42" s="188"/>
      <c r="K42" s="182"/>
      <c r="N42" s="184"/>
    </row>
    <row r="43" spans="1:14" s="183" customFormat="1" ht="17.25" customHeight="1">
      <c r="A43" s="330" t="s">
        <v>140</v>
      </c>
      <c r="B43" s="330"/>
      <c r="C43" s="330"/>
      <c r="D43" s="330"/>
      <c r="E43" s="187">
        <v>2</v>
      </c>
      <c r="F43" s="188">
        <v>3</v>
      </c>
      <c r="G43" s="183">
        <v>0</v>
      </c>
      <c r="H43" s="182">
        <v>0</v>
      </c>
      <c r="I43" s="187"/>
      <c r="J43" s="188"/>
      <c r="K43" s="182"/>
      <c r="N43" s="184"/>
    </row>
    <row r="44" spans="1:14" s="183" customFormat="1" ht="17.25" customHeight="1">
      <c r="A44" s="330" t="s">
        <v>141</v>
      </c>
      <c r="B44" s="330"/>
      <c r="C44" s="330"/>
      <c r="D44" s="330"/>
      <c r="E44" s="187">
        <v>0</v>
      </c>
      <c r="F44" s="188">
        <v>0</v>
      </c>
      <c r="G44" s="183">
        <v>0</v>
      </c>
      <c r="H44" s="182">
        <v>0</v>
      </c>
      <c r="I44" s="187"/>
      <c r="J44" s="188"/>
      <c r="K44" s="182"/>
      <c r="N44" s="184"/>
    </row>
    <row r="45" spans="1:14" s="183" customFormat="1" ht="17.25" customHeight="1">
      <c r="A45" s="330" t="s">
        <v>286</v>
      </c>
      <c r="B45" s="330"/>
      <c r="C45" s="330"/>
      <c r="D45" s="330"/>
      <c r="E45" s="187">
        <v>0</v>
      </c>
      <c r="F45" s="188">
        <v>0</v>
      </c>
      <c r="G45" s="183">
        <v>0</v>
      </c>
      <c r="H45" s="182">
        <v>0</v>
      </c>
      <c r="I45" s="187"/>
      <c r="J45" s="188"/>
      <c r="K45" s="182"/>
      <c r="N45" s="184"/>
    </row>
    <row r="46" spans="1:14" s="183" customFormat="1" ht="17.25" customHeight="1">
      <c r="A46" s="330" t="s">
        <v>142</v>
      </c>
      <c r="B46" s="330"/>
      <c r="C46" s="330"/>
      <c r="D46" s="330"/>
      <c r="E46" s="187">
        <v>0</v>
      </c>
      <c r="F46" s="188">
        <v>5</v>
      </c>
      <c r="G46" s="183">
        <v>0</v>
      </c>
      <c r="H46" s="182">
        <v>0</v>
      </c>
      <c r="I46" s="187"/>
      <c r="J46" s="188"/>
      <c r="K46" s="182"/>
      <c r="N46" s="184"/>
    </row>
    <row r="47" spans="1:14" s="183" customFormat="1" ht="17.25" customHeight="1">
      <c r="A47" s="330" t="s">
        <v>143</v>
      </c>
      <c r="B47" s="330"/>
      <c r="C47" s="330"/>
      <c r="D47" s="330"/>
      <c r="E47" s="187">
        <v>0</v>
      </c>
      <c r="F47" s="188">
        <v>4</v>
      </c>
      <c r="G47" s="183">
        <v>0</v>
      </c>
      <c r="H47" s="182">
        <v>1</v>
      </c>
      <c r="I47" s="187"/>
      <c r="J47" s="188"/>
      <c r="K47" s="182"/>
      <c r="N47" s="184"/>
    </row>
    <row r="48" spans="1:8" ht="17.25" customHeight="1">
      <c r="A48" s="308" t="s">
        <v>342</v>
      </c>
      <c r="B48" s="333"/>
      <c r="C48" s="333"/>
      <c r="D48" s="333"/>
      <c r="E48" s="9">
        <v>0</v>
      </c>
      <c r="F48" s="165">
        <v>1</v>
      </c>
      <c r="G48" s="9">
        <v>0</v>
      </c>
      <c r="H48" s="182">
        <v>0</v>
      </c>
    </row>
    <row r="49" spans="1:8" ht="17.25" customHeight="1">
      <c r="A49" s="212"/>
      <c r="B49" s="212"/>
      <c r="C49" s="212"/>
      <c r="D49" s="212"/>
      <c r="E49" s="10"/>
      <c r="F49" s="10"/>
      <c r="G49" s="10"/>
      <c r="H49" s="10"/>
    </row>
    <row r="50" spans="1:8" ht="11.25" customHeight="1">
      <c r="A50" s="9"/>
      <c r="B50" s="9"/>
      <c r="C50" s="9"/>
      <c r="D50" s="9"/>
      <c r="E50" s="9"/>
      <c r="F50" s="9"/>
      <c r="G50" s="9"/>
      <c r="H50" s="74"/>
    </row>
    <row r="51" spans="1:8" ht="11.25" customHeight="1">
      <c r="A51" s="22" t="s">
        <v>30</v>
      </c>
      <c r="B51" s="9"/>
      <c r="C51" s="207" t="s">
        <v>336</v>
      </c>
      <c r="D51" s="328"/>
      <c r="E51" s="328"/>
      <c r="F51" s="328"/>
      <c r="G51" s="328"/>
      <c r="H51" s="328"/>
    </row>
    <row r="52" spans="1:8" ht="11.25" customHeight="1">
      <c r="A52" s="22"/>
      <c r="B52" s="9"/>
      <c r="C52" s="328"/>
      <c r="D52" s="328"/>
      <c r="E52" s="328"/>
      <c r="F52" s="328"/>
      <c r="G52" s="328"/>
      <c r="H52" s="328"/>
    </row>
    <row r="53" spans="1:8" ht="11.25" customHeight="1">
      <c r="A53" s="9" t="s">
        <v>33</v>
      </c>
      <c r="B53" s="242" t="s">
        <v>379</v>
      </c>
      <c r="C53" s="242"/>
      <c r="D53" s="242"/>
      <c r="E53" s="242"/>
      <c r="F53" s="242"/>
      <c r="G53" s="242"/>
      <c r="H53" s="242"/>
    </row>
    <row r="54" spans="1:8" ht="11.25" customHeight="1">
      <c r="A54" s="9"/>
      <c r="B54" s="242"/>
      <c r="C54" s="242"/>
      <c r="D54" s="242"/>
      <c r="E54" s="242"/>
      <c r="F54" s="242"/>
      <c r="G54" s="242"/>
      <c r="H54" s="242"/>
    </row>
    <row r="55" spans="1:8" ht="11.25">
      <c r="A55" s="22" t="s">
        <v>37</v>
      </c>
      <c r="B55" s="9"/>
      <c r="C55" s="9"/>
      <c r="D55" s="230" t="s">
        <v>323</v>
      </c>
      <c r="E55" s="230"/>
      <c r="F55" s="230"/>
      <c r="G55" s="230"/>
      <c r="H55" s="230"/>
    </row>
    <row r="56" spans="1:8" ht="11.25">
      <c r="A56" s="9"/>
      <c r="B56" s="9"/>
      <c r="C56" s="9"/>
      <c r="D56" s="230" t="s">
        <v>324</v>
      </c>
      <c r="E56" s="251"/>
      <c r="F56" s="251"/>
      <c r="G56" s="251"/>
      <c r="H56" s="251"/>
    </row>
    <row r="57" ht="11.25" hidden="1">
      <c r="A57" t="s">
        <v>2</v>
      </c>
    </row>
  </sheetData>
  <sheetProtection/>
  <mergeCells count="52">
    <mergeCell ref="A30:D30"/>
    <mergeCell ref="A31:D31"/>
    <mergeCell ref="C51:H52"/>
    <mergeCell ref="D55:H55"/>
    <mergeCell ref="D56:H56"/>
    <mergeCell ref="A44:D44"/>
    <mergeCell ref="A45:D45"/>
    <mergeCell ref="A46:D46"/>
    <mergeCell ref="A47:D47"/>
    <mergeCell ref="A48:D48"/>
    <mergeCell ref="A38:D38"/>
    <mergeCell ref="A39:D39"/>
    <mergeCell ref="A40:D40"/>
    <mergeCell ref="A41:D41"/>
    <mergeCell ref="A49:D49"/>
    <mergeCell ref="A42:D42"/>
    <mergeCell ref="A43:D43"/>
    <mergeCell ref="A32:D32"/>
    <mergeCell ref="A33:D33"/>
    <mergeCell ref="A34:D34"/>
    <mergeCell ref="A35:D35"/>
    <mergeCell ref="A36:D36"/>
    <mergeCell ref="A37:D37"/>
    <mergeCell ref="A24:D24"/>
    <mergeCell ref="A25:D25"/>
    <mergeCell ref="A26:D26"/>
    <mergeCell ref="A27:D27"/>
    <mergeCell ref="A28:D28"/>
    <mergeCell ref="A29:D29"/>
    <mergeCell ref="A18:D18"/>
    <mergeCell ref="A19:D19"/>
    <mergeCell ref="A20:D20"/>
    <mergeCell ref="A21:D21"/>
    <mergeCell ref="A22:D22"/>
    <mergeCell ref="A23:D23"/>
    <mergeCell ref="H7:H8"/>
    <mergeCell ref="A10:D10"/>
    <mergeCell ref="A11:D11"/>
    <mergeCell ref="A12:D12"/>
    <mergeCell ref="A13:D13"/>
    <mergeCell ref="B53:H54"/>
    <mergeCell ref="A14:D14"/>
    <mergeCell ref="A15:D15"/>
    <mergeCell ref="A16:D16"/>
    <mergeCell ref="A17:D17"/>
    <mergeCell ref="A2:G2"/>
    <mergeCell ref="A3:G3"/>
    <mergeCell ref="A4:G4"/>
    <mergeCell ref="A7:D8"/>
    <mergeCell ref="F7:F8"/>
    <mergeCell ref="G7:G8"/>
    <mergeCell ref="E7:E8"/>
  </mergeCells>
  <hyperlinks>
    <hyperlink ref="H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alignWithMargins="0">
    <oddFooter>&amp;R&amp;P/&amp;N</oddFooter>
  </headerFooter>
</worksheet>
</file>

<file path=xl/worksheets/sheet22.xml><?xml version="1.0" encoding="utf-8"?>
<worksheet xmlns="http://schemas.openxmlformats.org/spreadsheetml/2006/main" xmlns:r="http://schemas.openxmlformats.org/officeDocument/2006/relationships">
  <dimension ref="A2:J19"/>
  <sheetViews>
    <sheetView showGridLines="0" showRowColHeaders="0" zoomScalePageLayoutView="0" workbookViewId="0" topLeftCell="A1">
      <pane xSplit="4" ySplit="8" topLeftCell="E9" activePane="bottomRight" state="frozen"/>
      <selection pane="topLeft" activeCell="A1" sqref="A1"/>
      <selection pane="topRight" activeCell="E1" sqref="E1"/>
      <selection pane="bottomLeft" activeCell="A9" sqref="A9"/>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5.66015625" style="0" customWidth="1"/>
    <col min="5" max="5" width="17.66015625" style="0" customWidth="1"/>
    <col min="6" max="6" width="24.16015625" style="0" customWidth="1"/>
    <col min="7" max="7" width="21.66015625" style="0" customWidth="1"/>
    <col min="8" max="8" width="19.5" style="0" customWidth="1"/>
    <col min="9" max="16384" width="0" style="0" hidden="1" customWidth="1"/>
  </cols>
  <sheetData>
    <row r="1" ht="15.75" customHeight="1"/>
    <row r="2" spans="1:10" ht="12.75" customHeight="1">
      <c r="A2" s="257" t="s">
        <v>343</v>
      </c>
      <c r="B2" s="257"/>
      <c r="C2" s="257"/>
      <c r="D2" s="257"/>
      <c r="E2" s="257"/>
      <c r="F2" s="257"/>
      <c r="G2" s="257"/>
      <c r="H2" s="203" t="s">
        <v>326</v>
      </c>
      <c r="I2" t="s">
        <v>2</v>
      </c>
      <c r="J2" s="1"/>
    </row>
    <row r="3" spans="1:10" ht="12.75" customHeight="1">
      <c r="A3" s="257" t="s">
        <v>339</v>
      </c>
      <c r="B3" s="257"/>
      <c r="C3" s="257"/>
      <c r="D3" s="257"/>
      <c r="E3" s="257"/>
      <c r="F3" s="257"/>
      <c r="G3" s="257"/>
      <c r="H3" s="172" t="s">
        <v>112</v>
      </c>
      <c r="J3" s="1"/>
    </row>
    <row r="4" spans="1:8" ht="12.75" customHeight="1">
      <c r="A4" s="257">
        <v>2011</v>
      </c>
      <c r="B4" s="257"/>
      <c r="C4" s="257"/>
      <c r="D4" s="257"/>
      <c r="E4" s="257"/>
      <c r="F4" s="257"/>
      <c r="G4" s="257"/>
      <c r="H4" s="2"/>
    </row>
    <row r="5" spans="1:8" ht="11.25">
      <c r="A5" s="4"/>
      <c r="B5" s="4"/>
      <c r="C5" s="4"/>
      <c r="D5" s="4"/>
      <c r="E5" s="4"/>
      <c r="F5" s="4"/>
      <c r="G5" s="4"/>
      <c r="H5" s="4"/>
    </row>
    <row r="6" ht="1.5" customHeight="1"/>
    <row r="7" spans="1:8" ht="11.25" customHeight="1">
      <c r="A7" s="221" t="s">
        <v>345</v>
      </c>
      <c r="B7" s="221"/>
      <c r="C7" s="221"/>
      <c r="D7" s="221"/>
      <c r="E7" s="125" t="s">
        <v>7</v>
      </c>
      <c r="F7" s="6" t="s">
        <v>328</v>
      </c>
      <c r="G7" s="6" t="s">
        <v>329</v>
      </c>
      <c r="H7" s="6" t="s">
        <v>330</v>
      </c>
    </row>
    <row r="8" spans="1:8" ht="1.5" customHeight="1">
      <c r="A8" s="173"/>
      <c r="B8" s="173"/>
      <c r="C8" s="173"/>
      <c r="D8" s="173"/>
      <c r="E8" s="8"/>
      <c r="F8" s="8"/>
      <c r="G8" s="8"/>
      <c r="H8" s="8"/>
    </row>
    <row r="9" spans="1:8" ht="23.25" customHeight="1">
      <c r="A9" s="247" t="s">
        <v>7</v>
      </c>
      <c r="B9" s="248"/>
      <c r="C9" s="248"/>
      <c r="D9" s="248"/>
      <c r="E9" s="24">
        <v>278</v>
      </c>
      <c r="F9" s="24">
        <v>114</v>
      </c>
      <c r="G9" s="24">
        <v>13</v>
      </c>
      <c r="H9" s="24">
        <v>54</v>
      </c>
    </row>
    <row r="10" spans="1:10" ht="23.25" customHeight="1">
      <c r="A10" s="256" t="s">
        <v>346</v>
      </c>
      <c r="B10" s="256"/>
      <c r="C10" s="256"/>
      <c r="D10" s="256"/>
      <c r="E10" s="77">
        <v>0</v>
      </c>
      <c r="F10" s="19">
        <v>0</v>
      </c>
      <c r="G10" s="19">
        <v>0</v>
      </c>
      <c r="H10" s="19">
        <v>0</v>
      </c>
      <c r="J10" t="s">
        <v>228</v>
      </c>
    </row>
    <row r="11" spans="1:10" ht="28.5" customHeight="1">
      <c r="A11" s="256" t="s">
        <v>347</v>
      </c>
      <c r="B11" s="256"/>
      <c r="C11" s="256"/>
      <c r="D11" s="256"/>
      <c r="E11" s="77">
        <v>117</v>
      </c>
      <c r="F11" s="19">
        <v>36</v>
      </c>
      <c r="G11" s="19">
        <v>5</v>
      </c>
      <c r="H11" s="19">
        <v>30</v>
      </c>
      <c r="J11" t="s">
        <v>380</v>
      </c>
    </row>
    <row r="12" spans="1:10" ht="17.25" customHeight="1">
      <c r="A12" s="230" t="s">
        <v>348</v>
      </c>
      <c r="B12" s="230"/>
      <c r="C12" s="230"/>
      <c r="D12" s="230"/>
      <c r="E12" s="77">
        <v>21</v>
      </c>
      <c r="F12" s="19">
        <v>5</v>
      </c>
      <c r="G12" s="19">
        <v>0</v>
      </c>
      <c r="H12" s="19">
        <v>3</v>
      </c>
      <c r="J12" t="s">
        <v>373</v>
      </c>
    </row>
    <row r="13" spans="1:10" ht="28.5" customHeight="1">
      <c r="A13" s="334" t="s">
        <v>349</v>
      </c>
      <c r="B13" s="335"/>
      <c r="C13" s="335"/>
      <c r="D13" s="335"/>
      <c r="E13" s="77">
        <v>0</v>
      </c>
      <c r="F13" s="19">
        <v>0</v>
      </c>
      <c r="G13" s="19">
        <v>0</v>
      </c>
      <c r="H13" s="19">
        <v>0</v>
      </c>
      <c r="J13" t="s">
        <v>381</v>
      </c>
    </row>
    <row r="14" spans="1:8" ht="17.25" customHeight="1">
      <c r="A14" s="230" t="s">
        <v>350</v>
      </c>
      <c r="B14" s="230"/>
      <c r="C14" s="230"/>
      <c r="D14" s="230"/>
      <c r="E14" s="77">
        <v>10</v>
      </c>
      <c r="F14" s="19">
        <v>0</v>
      </c>
      <c r="G14" s="19">
        <v>0</v>
      </c>
      <c r="H14" s="19">
        <v>0</v>
      </c>
    </row>
    <row r="15" spans="1:8" ht="28.5" customHeight="1">
      <c r="A15" s="334" t="s">
        <v>351</v>
      </c>
      <c r="B15" s="335"/>
      <c r="C15" s="335"/>
      <c r="D15" s="335"/>
      <c r="E15" s="77">
        <v>81</v>
      </c>
      <c r="F15" s="78">
        <v>51</v>
      </c>
      <c r="G15" s="19">
        <v>3</v>
      </c>
      <c r="H15" s="19">
        <v>12</v>
      </c>
    </row>
    <row r="16" spans="1:8" ht="17.25" customHeight="1">
      <c r="A16" s="335" t="s">
        <v>352</v>
      </c>
      <c r="B16" s="335"/>
      <c r="C16" s="335"/>
      <c r="D16" s="335"/>
      <c r="E16" s="77">
        <v>49</v>
      </c>
      <c r="F16" s="78">
        <v>22</v>
      </c>
      <c r="G16" s="19">
        <v>5</v>
      </c>
      <c r="H16" s="19">
        <v>9</v>
      </c>
    </row>
    <row r="17" spans="1:8" ht="17.25" customHeight="1">
      <c r="A17" s="212"/>
      <c r="B17" s="212"/>
      <c r="C17" s="212"/>
      <c r="D17" s="212"/>
      <c r="E17" s="10"/>
      <c r="F17" s="10"/>
      <c r="G17" s="10"/>
      <c r="H17" s="10"/>
    </row>
    <row r="18" spans="1:8" ht="11.25" customHeight="1">
      <c r="A18" s="9"/>
      <c r="B18" s="9"/>
      <c r="C18" s="9"/>
      <c r="D18" s="9"/>
      <c r="E18" s="9"/>
      <c r="F18" s="9"/>
      <c r="G18" s="9"/>
      <c r="H18" s="38"/>
    </row>
    <row r="19" ht="11.25" hidden="1">
      <c r="A19" s="142" t="s">
        <v>2</v>
      </c>
    </row>
  </sheetData>
  <sheetProtection/>
  <mergeCells count="13">
    <mergeCell ref="A15:D15"/>
    <mergeCell ref="A16:D16"/>
    <mergeCell ref="A17:D17"/>
    <mergeCell ref="A9:D9"/>
    <mergeCell ref="A10:D10"/>
    <mergeCell ref="A11:D11"/>
    <mergeCell ref="A12:D12"/>
    <mergeCell ref="A2:G2"/>
    <mergeCell ref="A3:G3"/>
    <mergeCell ref="A4:G4"/>
    <mergeCell ref="A7:D7"/>
    <mergeCell ref="A13:D13"/>
    <mergeCell ref="A14:D14"/>
  </mergeCells>
  <hyperlinks>
    <hyperlink ref="H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alignWithMargins="0">
    <oddFooter>&amp;R&amp;P/&amp;N</oddFooter>
  </headerFooter>
</worksheet>
</file>

<file path=xl/worksheets/sheet23.xml><?xml version="1.0" encoding="utf-8"?>
<worksheet xmlns="http://schemas.openxmlformats.org/spreadsheetml/2006/main" xmlns:r="http://schemas.openxmlformats.org/officeDocument/2006/relationships">
  <dimension ref="A2:K24"/>
  <sheetViews>
    <sheetView showGridLines="0" showRowColHeaders="0" zoomScalePageLayoutView="0" workbookViewId="0" topLeftCell="A1">
      <pane xSplit="4" ySplit="9" topLeftCell="E10" activePane="bottomRight" state="frozen"/>
      <selection pane="topLeft" activeCell="A1" sqref="A1"/>
      <selection pane="topRight" activeCell="E1" sqref="E1"/>
      <selection pane="bottomLeft" activeCell="A10" sqref="A10"/>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5.66015625" style="0" customWidth="1"/>
    <col min="5" max="5" width="20.5" style="0" customWidth="1"/>
    <col min="6" max="6" width="19.33203125" style="0" customWidth="1"/>
    <col min="7" max="7" width="16.83203125" style="0" customWidth="1"/>
    <col min="8" max="8" width="26.33203125" style="0" customWidth="1"/>
    <col min="9" max="16384" width="0" style="0" hidden="1" customWidth="1"/>
  </cols>
  <sheetData>
    <row r="1" ht="15.75" customHeight="1"/>
    <row r="2" spans="1:10" ht="12.75" customHeight="1">
      <c r="A2" s="257" t="s">
        <v>343</v>
      </c>
      <c r="B2" s="257"/>
      <c r="C2" s="257"/>
      <c r="D2" s="257"/>
      <c r="E2" s="257"/>
      <c r="F2" s="257"/>
      <c r="G2" s="257"/>
      <c r="H2" s="203" t="s">
        <v>326</v>
      </c>
      <c r="I2" t="s">
        <v>2</v>
      </c>
      <c r="J2" s="1"/>
    </row>
    <row r="3" spans="1:10" ht="13.5" customHeight="1">
      <c r="A3" s="257" t="s">
        <v>339</v>
      </c>
      <c r="B3" s="257"/>
      <c r="C3" s="257"/>
      <c r="D3" s="257"/>
      <c r="E3" s="257"/>
      <c r="F3" s="257"/>
      <c r="G3" s="257"/>
      <c r="H3" s="12" t="s">
        <v>144</v>
      </c>
      <c r="J3" s="1"/>
    </row>
    <row r="4" spans="1:8" ht="12.75" customHeight="1">
      <c r="A4" s="257">
        <v>2011</v>
      </c>
      <c r="B4" s="257"/>
      <c r="C4" s="257"/>
      <c r="D4" s="257"/>
      <c r="E4" s="257"/>
      <c r="F4" s="257"/>
      <c r="G4" s="257"/>
      <c r="H4" s="2"/>
    </row>
    <row r="5" spans="1:8" ht="11.25">
      <c r="A5" s="4"/>
      <c r="B5" s="4"/>
      <c r="C5" s="4"/>
      <c r="D5" s="4"/>
      <c r="E5" s="4"/>
      <c r="F5" s="4"/>
      <c r="G5" s="4"/>
      <c r="H5" s="7"/>
    </row>
    <row r="6" ht="1.5" customHeight="1"/>
    <row r="7" spans="1:8" ht="11.25" customHeight="1">
      <c r="A7" s="221" t="s">
        <v>345</v>
      </c>
      <c r="B7" s="221"/>
      <c r="C7" s="221"/>
      <c r="D7" s="221"/>
      <c r="E7" s="235" t="s">
        <v>378</v>
      </c>
      <c r="F7" s="235" t="s">
        <v>377</v>
      </c>
      <c r="G7" s="151" t="s">
        <v>333</v>
      </c>
      <c r="H7" s="326" t="s">
        <v>334</v>
      </c>
    </row>
    <row r="8" spans="1:8" ht="11.25" customHeight="1">
      <c r="A8" s="221"/>
      <c r="B8" s="221"/>
      <c r="C8" s="221"/>
      <c r="D8" s="221"/>
      <c r="E8" s="235"/>
      <c r="F8" s="235"/>
      <c r="G8" s="151"/>
      <c r="H8" s="326"/>
    </row>
    <row r="9" spans="1:8" ht="1.5" customHeight="1">
      <c r="A9" s="173"/>
      <c r="B9" s="173"/>
      <c r="C9" s="173"/>
      <c r="D9" s="173"/>
      <c r="E9" s="8"/>
      <c r="F9" s="8"/>
      <c r="G9" s="173"/>
      <c r="H9" s="133"/>
    </row>
    <row r="10" spans="1:9" ht="23.25" customHeight="1">
      <c r="A10" s="247" t="s">
        <v>7</v>
      </c>
      <c r="B10" s="248"/>
      <c r="C10" s="248"/>
      <c r="D10" s="248"/>
      <c r="E10" s="24">
        <v>10</v>
      </c>
      <c r="F10" s="24">
        <v>23</v>
      </c>
      <c r="G10" s="24">
        <v>61</v>
      </c>
      <c r="H10" s="24">
        <v>3</v>
      </c>
      <c r="I10" s="9"/>
    </row>
    <row r="11" spans="1:9" ht="23.25" customHeight="1">
      <c r="A11" s="256" t="s">
        <v>346</v>
      </c>
      <c r="B11" s="256"/>
      <c r="C11" s="256"/>
      <c r="D11" s="256"/>
      <c r="E11" s="19">
        <v>0</v>
      </c>
      <c r="F11" s="19">
        <v>0</v>
      </c>
      <c r="G11" s="19">
        <v>0</v>
      </c>
      <c r="H11" s="19">
        <v>0</v>
      </c>
      <c r="I11" s="9"/>
    </row>
    <row r="12" spans="1:11" ht="28.5" customHeight="1">
      <c r="A12" s="256" t="s">
        <v>347</v>
      </c>
      <c r="B12" s="256"/>
      <c r="C12" s="256"/>
      <c r="D12" s="256"/>
      <c r="E12" s="19">
        <v>4</v>
      </c>
      <c r="F12" s="19">
        <v>10</v>
      </c>
      <c r="G12" s="19">
        <v>32</v>
      </c>
      <c r="H12" s="19">
        <v>0</v>
      </c>
      <c r="I12" s="9"/>
      <c r="K12" s="19"/>
    </row>
    <row r="13" spans="1:11" ht="17.25" customHeight="1">
      <c r="A13" s="230" t="s">
        <v>348</v>
      </c>
      <c r="B13" s="230"/>
      <c r="C13" s="230"/>
      <c r="D13" s="230"/>
      <c r="E13" s="19">
        <v>1</v>
      </c>
      <c r="F13" s="19">
        <v>0</v>
      </c>
      <c r="G13" s="19">
        <v>12</v>
      </c>
      <c r="H13" s="19">
        <v>0</v>
      </c>
      <c r="I13" s="9"/>
      <c r="K13" s="19"/>
    </row>
    <row r="14" spans="1:9" ht="28.5" customHeight="1">
      <c r="A14" s="334" t="s">
        <v>349</v>
      </c>
      <c r="B14" s="335"/>
      <c r="C14" s="335"/>
      <c r="D14" s="335"/>
      <c r="E14" s="19">
        <v>0</v>
      </c>
      <c r="F14" s="19">
        <v>0</v>
      </c>
      <c r="G14" s="19">
        <v>0</v>
      </c>
      <c r="H14" s="19">
        <v>0</v>
      </c>
      <c r="I14" s="9"/>
    </row>
    <row r="15" spans="1:9" ht="17.25" customHeight="1">
      <c r="A15" s="230" t="s">
        <v>350</v>
      </c>
      <c r="B15" s="230"/>
      <c r="C15" s="230"/>
      <c r="D15" s="230"/>
      <c r="E15" s="19">
        <v>0</v>
      </c>
      <c r="F15" s="19">
        <v>0</v>
      </c>
      <c r="G15" s="19">
        <v>10</v>
      </c>
      <c r="H15" s="19">
        <v>0</v>
      </c>
      <c r="I15" s="9"/>
    </row>
    <row r="16" spans="1:11" ht="28.5" customHeight="1">
      <c r="A16" s="334" t="s">
        <v>351</v>
      </c>
      <c r="B16" s="335"/>
      <c r="C16" s="335"/>
      <c r="D16" s="335"/>
      <c r="E16" s="19">
        <v>0</v>
      </c>
      <c r="F16" s="19">
        <v>6</v>
      </c>
      <c r="G16" s="19">
        <v>7</v>
      </c>
      <c r="H16" s="19">
        <v>2</v>
      </c>
      <c r="I16" s="9"/>
      <c r="J16" s="19"/>
      <c r="K16" s="19"/>
    </row>
    <row r="17" spans="1:9" ht="17.25" customHeight="1">
      <c r="A17" s="335" t="s">
        <v>352</v>
      </c>
      <c r="B17" s="335"/>
      <c r="C17" s="335"/>
      <c r="D17" s="335"/>
      <c r="E17" s="19">
        <v>5</v>
      </c>
      <c r="F17" s="19">
        <v>7</v>
      </c>
      <c r="G17" s="19">
        <v>0</v>
      </c>
      <c r="H17" s="19">
        <v>1</v>
      </c>
      <c r="I17" s="9"/>
    </row>
    <row r="18" spans="1:8" ht="17.25" customHeight="1">
      <c r="A18" s="212"/>
      <c r="B18" s="212"/>
      <c r="C18" s="212"/>
      <c r="D18" s="212"/>
      <c r="E18" s="10"/>
      <c r="F18" s="10"/>
      <c r="G18" s="10"/>
      <c r="H18" s="10"/>
    </row>
    <row r="19" spans="1:8" ht="11.25" customHeight="1">
      <c r="A19" s="9"/>
      <c r="B19" s="9"/>
      <c r="C19" s="9"/>
      <c r="D19" s="9"/>
      <c r="E19" s="9"/>
      <c r="F19" s="9"/>
      <c r="G19" s="9"/>
      <c r="H19" s="38"/>
    </row>
    <row r="20" spans="1:8" ht="11.25" customHeight="1">
      <c r="A20" s="22" t="s">
        <v>30</v>
      </c>
      <c r="B20" s="9"/>
      <c r="C20" s="207" t="s">
        <v>336</v>
      </c>
      <c r="D20" s="328"/>
      <c r="E20" s="328"/>
      <c r="F20" s="328"/>
      <c r="G20" s="328"/>
      <c r="H20" s="328"/>
    </row>
    <row r="21" spans="1:8" ht="11.25" customHeight="1">
      <c r="A21" s="22"/>
      <c r="B21" s="9"/>
      <c r="C21" s="328"/>
      <c r="D21" s="328"/>
      <c r="E21" s="328"/>
      <c r="F21" s="328"/>
      <c r="G21" s="328"/>
      <c r="H21" s="328"/>
    </row>
    <row r="22" spans="1:8" ht="11.25">
      <c r="A22" s="22" t="s">
        <v>37</v>
      </c>
      <c r="B22" s="9"/>
      <c r="C22" s="9"/>
      <c r="D22" s="230" t="s">
        <v>323</v>
      </c>
      <c r="E22" s="230"/>
      <c r="F22" s="230"/>
      <c r="G22" s="230"/>
      <c r="H22" s="230"/>
    </row>
    <row r="23" spans="1:8" ht="11.25">
      <c r="A23" s="9"/>
      <c r="B23" s="9"/>
      <c r="C23" s="9"/>
      <c r="D23" s="230" t="s">
        <v>324</v>
      </c>
      <c r="E23" s="251"/>
      <c r="F23" s="251"/>
      <c r="G23" s="251"/>
      <c r="H23" s="251"/>
    </row>
    <row r="24" ht="11.25" hidden="1">
      <c r="A24" t="s">
        <v>2</v>
      </c>
    </row>
  </sheetData>
  <sheetProtection/>
  <mergeCells count="19">
    <mergeCell ref="A10:D10"/>
    <mergeCell ref="A11:D11"/>
    <mergeCell ref="D23:H23"/>
    <mergeCell ref="A14:D14"/>
    <mergeCell ref="A15:D15"/>
    <mergeCell ref="A16:D16"/>
    <mergeCell ref="A17:D17"/>
    <mergeCell ref="A18:D18"/>
    <mergeCell ref="C20:H21"/>
    <mergeCell ref="A2:G2"/>
    <mergeCell ref="A3:G3"/>
    <mergeCell ref="A4:G4"/>
    <mergeCell ref="A7:D8"/>
    <mergeCell ref="F7:F8"/>
    <mergeCell ref="D22:H22"/>
    <mergeCell ref="H7:H8"/>
    <mergeCell ref="E7:E8"/>
    <mergeCell ref="A12:D12"/>
    <mergeCell ref="A13:D13"/>
  </mergeCells>
  <hyperlinks>
    <hyperlink ref="H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Footer>&amp;R&amp;P/&amp;N</oddFooter>
  </headerFooter>
</worksheet>
</file>

<file path=xl/worksheets/sheet24.xml><?xml version="1.0" encoding="utf-8"?>
<worksheet xmlns="http://schemas.openxmlformats.org/spreadsheetml/2006/main" xmlns:r="http://schemas.openxmlformats.org/officeDocument/2006/relationships">
  <dimension ref="A2:J71"/>
  <sheetViews>
    <sheetView showGridLines="0" showRowColHeaders="0" zoomScaleSheetLayoutView="100" zoomScalePageLayoutView="0" workbookViewId="0" topLeftCell="A1">
      <pane xSplit="4" ySplit="10" topLeftCell="E11" activePane="bottomRight" state="frozen"/>
      <selection pane="topLeft" activeCell="A1" sqref="A1"/>
      <selection pane="topRight" activeCell="E1" sqref="E1"/>
      <selection pane="bottomLeft" activeCell="A11" sqref="A11"/>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31.5" style="0" customWidth="1"/>
    <col min="5" max="5" width="20.5" style="0" customWidth="1"/>
    <col min="6" max="6" width="2.83203125" style="0" customWidth="1"/>
    <col min="7" max="7" width="25" style="0" customWidth="1"/>
    <col min="8" max="8" width="26" style="0" customWidth="1"/>
    <col min="9" max="9" width="2.83203125" style="0" customWidth="1"/>
    <col min="10" max="16384" width="0" style="0" hidden="1" customWidth="1"/>
  </cols>
  <sheetData>
    <row r="1" ht="15.75" customHeight="1"/>
    <row r="2" spans="1:10" ht="12.75" customHeight="1">
      <c r="A2" s="215" t="s">
        <v>78</v>
      </c>
      <c r="B2" s="216"/>
      <c r="C2" s="216"/>
      <c r="D2" s="216"/>
      <c r="E2" s="216"/>
      <c r="F2" s="216"/>
      <c r="G2" s="216"/>
      <c r="H2" s="246" t="s">
        <v>338</v>
      </c>
      <c r="I2" s="246"/>
      <c r="J2" t="s">
        <v>2</v>
      </c>
    </row>
    <row r="3" spans="1:7" ht="12.75">
      <c r="A3" s="215" t="s">
        <v>80</v>
      </c>
      <c r="B3" s="216"/>
      <c r="C3" s="216"/>
      <c r="D3" s="216"/>
      <c r="E3" s="216"/>
      <c r="F3" s="216"/>
      <c r="G3" s="216"/>
    </row>
    <row r="4" spans="1:7" ht="12.75">
      <c r="A4" s="217">
        <v>2011</v>
      </c>
      <c r="B4" s="218"/>
      <c r="C4" s="218"/>
      <c r="D4" s="218"/>
      <c r="E4" s="218"/>
      <c r="F4" s="218"/>
      <c r="G4" s="218"/>
    </row>
    <row r="5" spans="1:9" ht="11.25">
      <c r="A5" s="4"/>
      <c r="B5" s="4"/>
      <c r="C5" s="4"/>
      <c r="D5" s="4"/>
      <c r="E5" s="4"/>
      <c r="F5" s="4"/>
      <c r="G5" s="4"/>
      <c r="H5" s="7"/>
      <c r="I5" s="7"/>
    </row>
    <row r="6" ht="1.5" customHeight="1"/>
    <row r="7" spans="1:9" ht="11.25" customHeight="1">
      <c r="A7" s="221" t="s">
        <v>81</v>
      </c>
      <c r="B7" s="222"/>
      <c r="C7" s="222"/>
      <c r="D7" s="222"/>
      <c r="E7" s="235" t="s">
        <v>82</v>
      </c>
      <c r="F7" s="43"/>
      <c r="G7" s="234" t="s">
        <v>83</v>
      </c>
      <c r="H7" s="234" t="s">
        <v>84</v>
      </c>
      <c r="I7" s="44"/>
    </row>
    <row r="8" spans="1:9" ht="11.25" customHeight="1">
      <c r="A8" s="222"/>
      <c r="B8" s="222"/>
      <c r="C8" s="222"/>
      <c r="D8" s="222"/>
      <c r="E8" s="235"/>
      <c r="G8" s="235"/>
      <c r="H8" s="235"/>
      <c r="I8" s="45" t="s">
        <v>33</v>
      </c>
    </row>
    <row r="9" spans="1:8" ht="11.25" customHeight="1">
      <c r="A9" s="222"/>
      <c r="B9" s="222"/>
      <c r="C9" s="222"/>
      <c r="D9" s="222"/>
      <c r="E9" s="235"/>
      <c r="F9" s="46" t="s">
        <v>33</v>
      </c>
      <c r="G9" s="235"/>
      <c r="H9" s="235"/>
    </row>
    <row r="10" spans="1:9" ht="1.5" customHeight="1">
      <c r="A10" s="7"/>
      <c r="B10" s="7"/>
      <c r="C10" s="7"/>
      <c r="D10" s="7"/>
      <c r="E10" s="8"/>
      <c r="F10" s="8"/>
      <c r="G10" s="7"/>
      <c r="H10" s="7"/>
      <c r="I10" s="7"/>
    </row>
    <row r="11" spans="1:9" ht="23.25" customHeight="1">
      <c r="A11" s="345" t="s">
        <v>85</v>
      </c>
      <c r="B11" s="248"/>
      <c r="C11" s="248"/>
      <c r="D11" s="248"/>
      <c r="E11" s="47">
        <v>27</v>
      </c>
      <c r="F11" s="47"/>
      <c r="G11" s="47">
        <v>10</v>
      </c>
      <c r="H11" s="24">
        <v>102</v>
      </c>
      <c r="I11" s="9"/>
    </row>
    <row r="12" spans="1:8" ht="57" customHeight="1">
      <c r="A12" s="343" t="s">
        <v>86</v>
      </c>
      <c r="B12" s="344"/>
      <c r="C12" s="344"/>
      <c r="D12" s="344"/>
      <c r="E12" s="48">
        <v>0</v>
      </c>
      <c r="F12" s="48"/>
      <c r="G12" s="49">
        <v>0</v>
      </c>
      <c r="H12" s="50">
        <v>3</v>
      </c>
    </row>
    <row r="13" spans="1:8" ht="17.25" customHeight="1">
      <c r="A13" s="343" t="s">
        <v>87</v>
      </c>
      <c r="B13" s="344"/>
      <c r="C13" s="344"/>
      <c r="D13" s="344"/>
      <c r="E13" s="19">
        <v>27</v>
      </c>
      <c r="F13" s="19"/>
      <c r="G13" s="9">
        <v>10</v>
      </c>
      <c r="H13" s="51">
        <v>93</v>
      </c>
    </row>
    <row r="14" spans="1:8" ht="39.75" customHeight="1">
      <c r="A14" s="343" t="s">
        <v>88</v>
      </c>
      <c r="B14" s="344"/>
      <c r="C14" s="344"/>
      <c r="D14" s="344"/>
      <c r="E14" s="48">
        <v>0</v>
      </c>
      <c r="F14" s="48"/>
      <c r="G14" s="49">
        <v>0</v>
      </c>
      <c r="H14" s="50">
        <v>6</v>
      </c>
    </row>
    <row r="15" spans="1:9" s="54" customFormat="1" ht="23.25" customHeight="1">
      <c r="A15" s="342" t="s">
        <v>89</v>
      </c>
      <c r="B15" s="265"/>
      <c r="C15" s="265"/>
      <c r="D15" s="265"/>
      <c r="E15" s="12">
        <v>0</v>
      </c>
      <c r="F15" s="52"/>
      <c r="G15" s="52">
        <v>0</v>
      </c>
      <c r="H15" s="52">
        <v>1</v>
      </c>
      <c r="I15" s="52"/>
    </row>
    <row r="16" spans="1:10" ht="23.25" customHeight="1">
      <c r="A16" s="343" t="s">
        <v>87</v>
      </c>
      <c r="B16" s="344"/>
      <c r="C16" s="344"/>
      <c r="D16" s="344"/>
      <c r="E16" s="48">
        <v>0</v>
      </c>
      <c r="F16" s="48"/>
      <c r="G16" s="49">
        <v>0</v>
      </c>
      <c r="H16" s="49">
        <v>1</v>
      </c>
      <c r="I16" s="54"/>
      <c r="J16" s="54"/>
    </row>
    <row r="17" spans="1:9" s="54" customFormat="1" ht="23.25" customHeight="1">
      <c r="A17" s="342" t="s">
        <v>90</v>
      </c>
      <c r="B17" s="265"/>
      <c r="C17" s="265"/>
      <c r="D17" s="265"/>
      <c r="E17" s="48">
        <v>0</v>
      </c>
      <c r="F17" s="49"/>
      <c r="G17" s="49">
        <v>0</v>
      </c>
      <c r="H17" s="49">
        <v>5</v>
      </c>
      <c r="I17" s="52"/>
    </row>
    <row r="18" spans="1:10" ht="23.25" customHeight="1">
      <c r="A18" s="339" t="s">
        <v>87</v>
      </c>
      <c r="B18" s="340"/>
      <c r="C18" s="340"/>
      <c r="D18" s="340"/>
      <c r="E18" s="48">
        <v>0</v>
      </c>
      <c r="F18" s="49"/>
      <c r="G18" s="49">
        <v>0</v>
      </c>
      <c r="H18" s="49">
        <v>5</v>
      </c>
      <c r="I18" s="54"/>
      <c r="J18" s="54"/>
    </row>
    <row r="19" spans="1:9" s="54" customFormat="1" ht="23.25" customHeight="1">
      <c r="A19" s="342" t="s">
        <v>91</v>
      </c>
      <c r="B19" s="265"/>
      <c r="C19" s="265"/>
      <c r="D19" s="265"/>
      <c r="E19" s="48">
        <v>0</v>
      </c>
      <c r="F19" s="49"/>
      <c r="G19" s="49">
        <v>1</v>
      </c>
      <c r="H19" s="49">
        <v>6</v>
      </c>
      <c r="I19" s="52"/>
    </row>
    <row r="20" spans="1:10" ht="23.25" customHeight="1">
      <c r="A20" s="339" t="s">
        <v>87</v>
      </c>
      <c r="B20" s="340"/>
      <c r="C20" s="340"/>
      <c r="D20" s="340"/>
      <c r="E20" s="48">
        <v>0</v>
      </c>
      <c r="F20" s="49"/>
      <c r="G20" s="49">
        <v>1</v>
      </c>
      <c r="H20" s="49">
        <v>6</v>
      </c>
      <c r="I20" s="54"/>
      <c r="J20" s="54"/>
    </row>
    <row r="21" spans="1:9" s="54" customFormat="1" ht="23.25" customHeight="1">
      <c r="A21" s="342" t="s">
        <v>92</v>
      </c>
      <c r="B21" s="265"/>
      <c r="C21" s="265"/>
      <c r="D21" s="265"/>
      <c r="E21" s="48">
        <v>6</v>
      </c>
      <c r="F21" s="49"/>
      <c r="G21" s="49">
        <v>3</v>
      </c>
      <c r="H21" s="49">
        <v>24</v>
      </c>
      <c r="I21" s="52"/>
    </row>
    <row r="22" spans="1:8" ht="57" customHeight="1">
      <c r="A22" s="343" t="s">
        <v>86</v>
      </c>
      <c r="B22" s="344"/>
      <c r="C22" s="344"/>
      <c r="D22" s="344"/>
      <c r="E22" s="48">
        <v>0</v>
      </c>
      <c r="F22" s="48"/>
      <c r="G22" s="49">
        <v>0</v>
      </c>
      <c r="H22" s="49">
        <v>1</v>
      </c>
    </row>
    <row r="23" spans="1:8" ht="17.25" customHeight="1">
      <c r="A23" s="343" t="s">
        <v>87</v>
      </c>
      <c r="B23" s="344"/>
      <c r="C23" s="344"/>
      <c r="D23" s="344"/>
      <c r="E23" s="19">
        <v>6</v>
      </c>
      <c r="F23" s="19"/>
      <c r="G23" s="49">
        <v>3</v>
      </c>
      <c r="H23" s="49">
        <v>22</v>
      </c>
    </row>
    <row r="24" spans="1:8" ht="39.75" customHeight="1">
      <c r="A24" s="343" t="s">
        <v>88</v>
      </c>
      <c r="B24" s="344"/>
      <c r="C24" s="344"/>
      <c r="D24" s="344"/>
      <c r="E24" s="19">
        <v>0</v>
      </c>
      <c r="F24" s="19"/>
      <c r="G24" s="49">
        <v>0</v>
      </c>
      <c r="H24" s="49">
        <v>1</v>
      </c>
    </row>
    <row r="25" spans="1:9" s="54" customFormat="1" ht="23.25" customHeight="1">
      <c r="A25" s="342" t="s">
        <v>93</v>
      </c>
      <c r="B25" s="265"/>
      <c r="C25" s="265"/>
      <c r="D25" s="265"/>
      <c r="E25" s="48">
        <v>0</v>
      </c>
      <c r="F25" s="49"/>
      <c r="G25" s="49">
        <v>1</v>
      </c>
      <c r="H25" s="49">
        <v>2</v>
      </c>
      <c r="I25" s="52"/>
    </row>
    <row r="26" spans="1:10" ht="23.25" customHeight="1">
      <c r="A26" s="339" t="s">
        <v>87</v>
      </c>
      <c r="B26" s="340"/>
      <c r="C26" s="340"/>
      <c r="D26" s="340"/>
      <c r="E26" s="48">
        <v>0</v>
      </c>
      <c r="F26" s="49"/>
      <c r="G26" s="49">
        <v>1</v>
      </c>
      <c r="H26" s="49">
        <v>2</v>
      </c>
      <c r="I26" s="52"/>
      <c r="J26" s="54"/>
    </row>
    <row r="27" spans="1:9" s="54" customFormat="1" ht="23.25" customHeight="1">
      <c r="A27" s="342" t="s">
        <v>94</v>
      </c>
      <c r="B27" s="265"/>
      <c r="C27" s="265"/>
      <c r="D27" s="265"/>
      <c r="E27" s="48">
        <v>1</v>
      </c>
      <c r="F27" s="49"/>
      <c r="G27" s="49">
        <v>0</v>
      </c>
      <c r="H27" s="49">
        <v>4</v>
      </c>
      <c r="I27" s="52"/>
    </row>
    <row r="28" spans="1:10" ht="23.25" customHeight="1">
      <c r="A28" s="339" t="s">
        <v>87</v>
      </c>
      <c r="B28" s="340"/>
      <c r="C28" s="340"/>
      <c r="D28" s="340"/>
      <c r="E28" s="48">
        <v>1</v>
      </c>
      <c r="F28" s="49"/>
      <c r="G28" s="49">
        <v>0</v>
      </c>
      <c r="H28" s="49">
        <v>4</v>
      </c>
      <c r="I28" s="54"/>
      <c r="J28" s="54"/>
    </row>
    <row r="29" spans="1:9" s="54" customFormat="1" ht="23.25" customHeight="1">
      <c r="A29" s="342" t="s">
        <v>95</v>
      </c>
      <c r="B29" s="265"/>
      <c r="C29" s="265"/>
      <c r="D29" s="265"/>
      <c r="E29" s="48">
        <v>7</v>
      </c>
      <c r="F29" s="49"/>
      <c r="G29" s="49">
        <v>1</v>
      </c>
      <c r="H29" s="49">
        <v>12</v>
      </c>
      <c r="I29" s="52"/>
    </row>
    <row r="30" spans="1:10" ht="23.25" customHeight="1">
      <c r="A30" s="339" t="s">
        <v>87</v>
      </c>
      <c r="B30" s="340"/>
      <c r="C30" s="340"/>
      <c r="D30" s="340"/>
      <c r="E30" s="48">
        <v>7</v>
      </c>
      <c r="F30" s="49"/>
      <c r="G30" s="49">
        <v>1</v>
      </c>
      <c r="H30" s="49">
        <v>12</v>
      </c>
      <c r="I30" s="54"/>
      <c r="J30" s="54"/>
    </row>
    <row r="31" spans="1:9" s="54" customFormat="1" ht="23.25" customHeight="1">
      <c r="A31" s="342" t="s">
        <v>96</v>
      </c>
      <c r="B31" s="265"/>
      <c r="C31" s="265"/>
      <c r="D31" s="265"/>
      <c r="E31" s="48">
        <v>4</v>
      </c>
      <c r="F31" s="49"/>
      <c r="G31" s="49">
        <v>0</v>
      </c>
      <c r="H31" s="49">
        <v>13</v>
      </c>
      <c r="I31" s="52"/>
    </row>
    <row r="32" spans="1:10" ht="23.25" customHeight="1">
      <c r="A32" s="339" t="s">
        <v>87</v>
      </c>
      <c r="B32" s="340"/>
      <c r="C32" s="340"/>
      <c r="D32" s="340"/>
      <c r="E32" s="48">
        <v>4</v>
      </c>
      <c r="F32" s="48"/>
      <c r="G32" s="49">
        <v>0</v>
      </c>
      <c r="H32" s="49">
        <v>11</v>
      </c>
      <c r="I32" s="54"/>
      <c r="J32" s="54"/>
    </row>
    <row r="33" spans="1:8" ht="39.75" customHeight="1">
      <c r="A33" s="343" t="s">
        <v>88</v>
      </c>
      <c r="B33" s="344"/>
      <c r="C33" s="344"/>
      <c r="D33" s="344"/>
      <c r="E33" s="48">
        <v>0</v>
      </c>
      <c r="F33" s="48"/>
      <c r="G33" s="49">
        <v>0</v>
      </c>
      <c r="H33" s="49">
        <v>2</v>
      </c>
    </row>
    <row r="34" spans="1:9" s="54" customFormat="1" ht="23.25" customHeight="1">
      <c r="A34" s="342" t="s">
        <v>97</v>
      </c>
      <c r="B34" s="265"/>
      <c r="C34" s="265"/>
      <c r="D34" s="265"/>
      <c r="E34" s="48">
        <v>0</v>
      </c>
      <c r="F34" s="49"/>
      <c r="G34" s="49">
        <v>0</v>
      </c>
      <c r="H34" s="49">
        <v>1</v>
      </c>
      <c r="I34" s="52"/>
    </row>
    <row r="35" spans="1:10" ht="23.25" customHeight="1">
      <c r="A35" s="339" t="s">
        <v>87</v>
      </c>
      <c r="B35" s="340"/>
      <c r="C35" s="340"/>
      <c r="D35" s="340"/>
      <c r="E35" s="48">
        <v>0</v>
      </c>
      <c r="F35" s="48"/>
      <c r="G35" s="49">
        <v>0</v>
      </c>
      <c r="H35" s="49">
        <v>1</v>
      </c>
      <c r="I35" s="54"/>
      <c r="J35" s="54"/>
    </row>
    <row r="36" spans="1:9" s="54" customFormat="1" ht="23.25" customHeight="1">
      <c r="A36" s="342" t="s">
        <v>98</v>
      </c>
      <c r="B36" s="265"/>
      <c r="C36" s="265"/>
      <c r="D36" s="265"/>
      <c r="E36" s="48">
        <v>3</v>
      </c>
      <c r="F36" s="49"/>
      <c r="G36" s="49">
        <v>0</v>
      </c>
      <c r="H36" s="49">
        <v>12</v>
      </c>
      <c r="I36" s="52"/>
    </row>
    <row r="37" spans="1:9" ht="57" customHeight="1">
      <c r="A37" s="339" t="s">
        <v>86</v>
      </c>
      <c r="B37" s="340"/>
      <c r="C37" s="340"/>
      <c r="D37" s="340"/>
      <c r="E37" s="48">
        <v>0</v>
      </c>
      <c r="F37" s="48"/>
      <c r="G37" s="49">
        <v>0</v>
      </c>
      <c r="H37" s="49">
        <v>1</v>
      </c>
      <c r="I37" s="57"/>
    </row>
    <row r="38" spans="1:9" ht="17.25" customHeight="1">
      <c r="A38" s="339" t="s">
        <v>87</v>
      </c>
      <c r="B38" s="340"/>
      <c r="C38" s="340"/>
      <c r="D38" s="340"/>
      <c r="E38" s="58">
        <v>3</v>
      </c>
      <c r="F38" s="58"/>
      <c r="G38" s="59">
        <v>0</v>
      </c>
      <c r="H38" s="59">
        <v>10</v>
      </c>
      <c r="I38" s="57"/>
    </row>
    <row r="39" spans="1:9" ht="39.75" customHeight="1">
      <c r="A39" s="339" t="s">
        <v>88</v>
      </c>
      <c r="B39" s="340"/>
      <c r="C39" s="340"/>
      <c r="D39" s="340"/>
      <c r="E39" s="48">
        <v>0</v>
      </c>
      <c r="F39" s="48"/>
      <c r="G39" s="49">
        <v>0</v>
      </c>
      <c r="H39" s="49">
        <v>1</v>
      </c>
      <c r="I39" s="57"/>
    </row>
    <row r="40" spans="1:9" s="54" customFormat="1" ht="23.25" customHeight="1">
      <c r="A40" s="342" t="s">
        <v>99</v>
      </c>
      <c r="B40" s="265"/>
      <c r="C40" s="265"/>
      <c r="D40" s="265"/>
      <c r="E40" s="48">
        <v>0</v>
      </c>
      <c r="F40" s="49"/>
      <c r="G40" s="49">
        <v>0</v>
      </c>
      <c r="H40" s="49">
        <v>1</v>
      </c>
      <c r="I40" s="52"/>
    </row>
    <row r="41" spans="1:10" ht="23.25" customHeight="1">
      <c r="A41" s="339" t="s">
        <v>87</v>
      </c>
      <c r="B41" s="340"/>
      <c r="C41" s="340"/>
      <c r="D41" s="340"/>
      <c r="E41" s="48">
        <v>0</v>
      </c>
      <c r="F41" s="49"/>
      <c r="G41" s="49">
        <v>0</v>
      </c>
      <c r="H41" s="49">
        <v>1</v>
      </c>
      <c r="I41" s="54"/>
      <c r="J41" s="54"/>
    </row>
    <row r="42" spans="1:9" s="54" customFormat="1" ht="23.25" customHeight="1">
      <c r="A42" s="342" t="s">
        <v>100</v>
      </c>
      <c r="B42" s="265"/>
      <c r="C42" s="265"/>
      <c r="D42" s="265"/>
      <c r="E42" s="48">
        <v>0</v>
      </c>
      <c r="F42" s="49"/>
      <c r="G42" s="49">
        <v>1</v>
      </c>
      <c r="H42" s="49">
        <v>5</v>
      </c>
      <c r="I42" s="52"/>
    </row>
    <row r="43" spans="1:9" ht="23.25" customHeight="1">
      <c r="A43" s="339" t="s">
        <v>87</v>
      </c>
      <c r="B43" s="340"/>
      <c r="C43" s="340"/>
      <c r="D43" s="340"/>
      <c r="E43" s="58">
        <v>0</v>
      </c>
      <c r="F43" s="58"/>
      <c r="G43" s="59">
        <v>1</v>
      </c>
      <c r="H43" s="59">
        <v>4</v>
      </c>
      <c r="I43" s="57"/>
    </row>
    <row r="44" spans="1:9" ht="39.75" customHeight="1">
      <c r="A44" s="339" t="s">
        <v>88</v>
      </c>
      <c r="B44" s="340"/>
      <c r="C44" s="340"/>
      <c r="D44" s="340"/>
      <c r="E44" s="48">
        <v>0</v>
      </c>
      <c r="F44" s="48"/>
      <c r="G44" s="49">
        <v>0</v>
      </c>
      <c r="H44" s="49">
        <v>1</v>
      </c>
      <c r="I44" s="57"/>
    </row>
    <row r="45" spans="1:9" s="54" customFormat="1" ht="23.25" customHeight="1">
      <c r="A45" s="342" t="s">
        <v>101</v>
      </c>
      <c r="B45" s="265"/>
      <c r="C45" s="265"/>
      <c r="D45" s="265"/>
      <c r="E45" s="48">
        <v>2</v>
      </c>
      <c r="F45" s="49"/>
      <c r="G45" s="49">
        <v>2</v>
      </c>
      <c r="H45" s="49">
        <v>6</v>
      </c>
      <c r="I45" s="52"/>
    </row>
    <row r="46" spans="1:10" ht="23.25" customHeight="1">
      <c r="A46" s="339" t="s">
        <v>87</v>
      </c>
      <c r="B46" s="340"/>
      <c r="C46" s="340"/>
      <c r="D46" s="340"/>
      <c r="E46" s="48">
        <v>2</v>
      </c>
      <c r="F46" s="49"/>
      <c r="G46" s="49">
        <v>2</v>
      </c>
      <c r="H46" s="49">
        <v>6</v>
      </c>
      <c r="I46" s="54"/>
      <c r="J46" s="54"/>
    </row>
    <row r="47" spans="1:9" s="54" customFormat="1" ht="23.25" customHeight="1">
      <c r="A47" s="342" t="s">
        <v>102</v>
      </c>
      <c r="B47" s="265"/>
      <c r="C47" s="265"/>
      <c r="D47" s="265"/>
      <c r="E47" s="48">
        <v>0</v>
      </c>
      <c r="F47" s="49"/>
      <c r="G47" s="49">
        <v>0</v>
      </c>
      <c r="H47" s="49">
        <v>1</v>
      </c>
      <c r="I47" s="52"/>
    </row>
    <row r="48" spans="1:9" ht="57" customHeight="1">
      <c r="A48" s="339" t="s">
        <v>86</v>
      </c>
      <c r="B48" s="340"/>
      <c r="C48" s="340"/>
      <c r="D48" s="340"/>
      <c r="E48" s="58">
        <v>0</v>
      </c>
      <c r="F48" s="58"/>
      <c r="G48" s="59">
        <v>0</v>
      </c>
      <c r="H48" s="59">
        <v>1</v>
      </c>
      <c r="I48" s="57"/>
    </row>
    <row r="49" spans="1:9" s="54" customFormat="1" ht="23.25" customHeight="1">
      <c r="A49" s="342" t="s">
        <v>103</v>
      </c>
      <c r="B49" s="265"/>
      <c r="C49" s="265"/>
      <c r="D49" s="265"/>
      <c r="E49" s="48">
        <v>0</v>
      </c>
      <c r="F49" s="49"/>
      <c r="G49" s="49">
        <v>0</v>
      </c>
      <c r="H49" s="49">
        <v>4</v>
      </c>
      <c r="I49" s="52"/>
    </row>
    <row r="50" spans="1:10" ht="23.25" customHeight="1">
      <c r="A50" s="339" t="s">
        <v>87</v>
      </c>
      <c r="B50" s="340"/>
      <c r="C50" s="340"/>
      <c r="D50" s="340"/>
      <c r="E50" s="48">
        <v>0</v>
      </c>
      <c r="F50" s="49"/>
      <c r="G50" s="49">
        <v>0</v>
      </c>
      <c r="H50" s="49">
        <v>3</v>
      </c>
      <c r="I50" s="54"/>
      <c r="J50" s="54"/>
    </row>
    <row r="51" spans="1:9" ht="39.75" customHeight="1">
      <c r="A51" s="339" t="s">
        <v>88</v>
      </c>
      <c r="B51" s="340"/>
      <c r="C51" s="340"/>
      <c r="D51" s="340"/>
      <c r="E51" s="48">
        <v>0</v>
      </c>
      <c r="F51" s="48"/>
      <c r="G51" s="49">
        <v>0</v>
      </c>
      <c r="H51" s="49">
        <v>1</v>
      </c>
      <c r="I51" s="57"/>
    </row>
    <row r="52" spans="1:9" s="54" customFormat="1" ht="23.25" customHeight="1">
      <c r="A52" s="342" t="s">
        <v>104</v>
      </c>
      <c r="B52" s="265"/>
      <c r="C52" s="265"/>
      <c r="D52" s="265"/>
      <c r="E52" s="48">
        <v>4</v>
      </c>
      <c r="F52" s="49"/>
      <c r="G52" s="49">
        <v>1</v>
      </c>
      <c r="H52" s="49">
        <v>5</v>
      </c>
      <c r="I52" s="52"/>
    </row>
    <row r="53" spans="1:10" ht="23.25" customHeight="1">
      <c r="A53" s="339" t="s">
        <v>87</v>
      </c>
      <c r="B53" s="340"/>
      <c r="C53" s="340"/>
      <c r="D53" s="340"/>
      <c r="E53" s="48">
        <v>4</v>
      </c>
      <c r="F53" s="49"/>
      <c r="G53" s="49">
        <v>1</v>
      </c>
      <c r="H53" s="49">
        <v>5</v>
      </c>
      <c r="I53" s="54"/>
      <c r="J53" s="54"/>
    </row>
    <row r="54" spans="1:9" ht="17.25" customHeight="1">
      <c r="A54" s="341"/>
      <c r="B54" s="341"/>
      <c r="C54" s="341"/>
      <c r="D54" s="341"/>
      <c r="E54" s="60"/>
      <c r="F54" s="60"/>
      <c r="G54" s="60"/>
      <c r="H54" s="61"/>
      <c r="I54" s="10"/>
    </row>
    <row r="55" spans="1:9" ht="11.25" customHeight="1">
      <c r="A55" s="53"/>
      <c r="B55" s="53"/>
      <c r="C55" s="53"/>
      <c r="D55" s="53"/>
      <c r="E55" s="9"/>
      <c r="F55" s="9"/>
      <c r="G55" s="9"/>
      <c r="H55" s="9"/>
      <c r="I55" s="38"/>
    </row>
    <row r="56" spans="1:9" ht="11.25" customHeight="1">
      <c r="A56" s="22" t="s">
        <v>30</v>
      </c>
      <c r="B56" s="9"/>
      <c r="C56" s="241" t="s">
        <v>105</v>
      </c>
      <c r="D56" s="337"/>
      <c r="E56" s="337"/>
      <c r="F56" s="337"/>
      <c r="G56" s="337"/>
      <c r="H56" s="337"/>
      <c r="I56" s="337"/>
    </row>
    <row r="57" spans="1:9" ht="11.25">
      <c r="A57" s="207"/>
      <c r="B57" s="207"/>
      <c r="C57" s="337"/>
      <c r="D57" s="337"/>
      <c r="E57" s="337"/>
      <c r="F57" s="337"/>
      <c r="G57" s="337"/>
      <c r="H57" s="337"/>
      <c r="I57" s="337"/>
    </row>
    <row r="58" spans="1:9" ht="11.25">
      <c r="A58" s="42"/>
      <c r="B58" s="42"/>
      <c r="C58" s="337"/>
      <c r="D58" s="337"/>
      <c r="E58" s="337"/>
      <c r="F58" s="337"/>
      <c r="G58" s="337"/>
      <c r="H58" s="337"/>
      <c r="I58" s="337"/>
    </row>
    <row r="59" spans="1:9" ht="11.25">
      <c r="A59" s="207"/>
      <c r="B59" s="207"/>
      <c r="C59" s="337"/>
      <c r="D59" s="337"/>
      <c r="E59" s="337"/>
      <c r="F59" s="337"/>
      <c r="G59" s="337"/>
      <c r="H59" s="337"/>
      <c r="I59" s="337"/>
    </row>
    <row r="60" spans="1:9" ht="11.25">
      <c r="A60" s="207"/>
      <c r="B60" s="207"/>
      <c r="C60" s="337"/>
      <c r="D60" s="337"/>
      <c r="E60" s="337"/>
      <c r="F60" s="337"/>
      <c r="G60" s="337"/>
      <c r="H60" s="337"/>
      <c r="I60" s="337"/>
    </row>
    <row r="61" spans="1:9" ht="11.25" customHeight="1">
      <c r="A61" s="207"/>
      <c r="B61" s="207"/>
      <c r="C61" s="241" t="s">
        <v>106</v>
      </c>
      <c r="D61" s="337"/>
      <c r="E61" s="337"/>
      <c r="F61" s="337"/>
      <c r="G61" s="337"/>
      <c r="H61" s="337"/>
      <c r="I61" s="337"/>
    </row>
    <row r="62" spans="1:9" ht="11.25" customHeight="1">
      <c r="A62" s="42"/>
      <c r="B62" s="42"/>
      <c r="C62" s="240"/>
      <c r="D62" s="337"/>
      <c r="E62" s="337"/>
      <c r="F62" s="337"/>
      <c r="G62" s="337"/>
      <c r="H62" s="337"/>
      <c r="I62" s="337"/>
    </row>
    <row r="63" spans="1:9" ht="11.25">
      <c r="A63" s="207"/>
      <c r="B63" s="207"/>
      <c r="C63" s="337"/>
      <c r="D63" s="337"/>
      <c r="E63" s="337"/>
      <c r="F63" s="337"/>
      <c r="G63" s="337"/>
      <c r="H63" s="337"/>
      <c r="I63" s="337"/>
    </row>
    <row r="64" spans="1:9" ht="11.25">
      <c r="A64" s="207"/>
      <c r="B64" s="207"/>
      <c r="C64" s="337"/>
      <c r="D64" s="337"/>
      <c r="E64" s="337"/>
      <c r="F64" s="337"/>
      <c r="G64" s="337"/>
      <c r="H64" s="337"/>
      <c r="I64" s="337"/>
    </row>
    <row r="65" spans="1:9" ht="11.25">
      <c r="A65" s="207"/>
      <c r="B65" s="207"/>
      <c r="C65" s="337"/>
      <c r="D65" s="337"/>
      <c r="E65" s="337"/>
      <c r="F65" s="337"/>
      <c r="G65" s="337"/>
      <c r="H65" s="337"/>
      <c r="I65" s="337"/>
    </row>
    <row r="66" spans="1:9" ht="11.25">
      <c r="A66" s="42"/>
      <c r="B66" s="42"/>
      <c r="C66" s="241" t="s">
        <v>107</v>
      </c>
      <c r="D66" s="338"/>
      <c r="E66" s="338"/>
      <c r="F66" s="338"/>
      <c r="G66" s="338"/>
      <c r="H66" s="338"/>
      <c r="I66" s="338"/>
    </row>
    <row r="67" spans="1:9" ht="11.25">
      <c r="A67" s="42"/>
      <c r="B67" s="42"/>
      <c r="C67" s="338"/>
      <c r="D67" s="338"/>
      <c r="E67" s="338"/>
      <c r="F67" s="338"/>
      <c r="G67" s="338"/>
      <c r="H67" s="338"/>
      <c r="I67" s="338"/>
    </row>
    <row r="68" spans="1:9" ht="11.25">
      <c r="A68" s="62" t="s">
        <v>33</v>
      </c>
      <c r="B68" s="226" t="s">
        <v>108</v>
      </c>
      <c r="C68" s="226"/>
      <c r="D68" s="226"/>
      <c r="E68" s="226"/>
      <c r="F68" s="226"/>
      <c r="G68" s="226"/>
      <c r="H68" s="226"/>
      <c r="I68" s="226"/>
    </row>
    <row r="69" spans="1:9" ht="11.25">
      <c r="A69" s="22" t="s">
        <v>37</v>
      </c>
      <c r="B69" s="53"/>
      <c r="C69" s="53"/>
      <c r="D69" s="242" t="s">
        <v>227</v>
      </c>
      <c r="E69" s="336"/>
      <c r="F69" s="336"/>
      <c r="G69" s="336"/>
      <c r="H69" s="336"/>
      <c r="I69" s="336"/>
    </row>
    <row r="70" spans="4:9" ht="11.25">
      <c r="D70" s="242"/>
      <c r="E70" s="242"/>
      <c r="F70" s="242"/>
      <c r="G70" s="242"/>
      <c r="H70" s="242"/>
      <c r="I70" s="242"/>
    </row>
    <row r="71" ht="11.25" hidden="1">
      <c r="A71" s="142" t="s">
        <v>2</v>
      </c>
    </row>
  </sheetData>
  <sheetProtection/>
  <mergeCells count="64">
    <mergeCell ref="H2:I2"/>
    <mergeCell ref="A2:G2"/>
    <mergeCell ref="A3:G3"/>
    <mergeCell ref="A4:G4"/>
    <mergeCell ref="A7:D9"/>
    <mergeCell ref="E7:E9"/>
    <mergeCell ref="G7:G9"/>
    <mergeCell ref="H7:H9"/>
    <mergeCell ref="A11:D11"/>
    <mergeCell ref="A12:D12"/>
    <mergeCell ref="A13:D13"/>
    <mergeCell ref="A14:D14"/>
    <mergeCell ref="A15:D15"/>
    <mergeCell ref="A16:D16"/>
    <mergeCell ref="A17:D17"/>
    <mergeCell ref="A18:D18"/>
    <mergeCell ref="A19:D19"/>
    <mergeCell ref="A20:D20"/>
    <mergeCell ref="A21:D21"/>
    <mergeCell ref="A22:D22"/>
    <mergeCell ref="A23:D23"/>
    <mergeCell ref="A24:D24"/>
    <mergeCell ref="A25:D25"/>
    <mergeCell ref="A26:D26"/>
    <mergeCell ref="A27:D27"/>
    <mergeCell ref="A28:D28"/>
    <mergeCell ref="A29:D29"/>
    <mergeCell ref="A30:D30"/>
    <mergeCell ref="A31:D31"/>
    <mergeCell ref="A32:D32"/>
    <mergeCell ref="A33:D33"/>
    <mergeCell ref="A34:D34"/>
    <mergeCell ref="A35:D35"/>
    <mergeCell ref="A36:D36"/>
    <mergeCell ref="A37:D37"/>
    <mergeCell ref="A38:D38"/>
    <mergeCell ref="A39:D39"/>
    <mergeCell ref="A40:D40"/>
    <mergeCell ref="A41:D41"/>
    <mergeCell ref="A42:D42"/>
    <mergeCell ref="A43:D43"/>
    <mergeCell ref="A44:D44"/>
    <mergeCell ref="A45:D45"/>
    <mergeCell ref="A46:D46"/>
    <mergeCell ref="A47:D47"/>
    <mergeCell ref="A48:D48"/>
    <mergeCell ref="A49:D49"/>
    <mergeCell ref="A50:D50"/>
    <mergeCell ref="A51:D51"/>
    <mergeCell ref="A52:D52"/>
    <mergeCell ref="A53:D53"/>
    <mergeCell ref="A54:D54"/>
    <mergeCell ref="C56:I60"/>
    <mergeCell ref="A57:B57"/>
    <mergeCell ref="A59:B59"/>
    <mergeCell ref="A60:B60"/>
    <mergeCell ref="B68:I68"/>
    <mergeCell ref="D69:I70"/>
    <mergeCell ref="A61:B61"/>
    <mergeCell ref="C61:I65"/>
    <mergeCell ref="A63:B63"/>
    <mergeCell ref="A64:B64"/>
    <mergeCell ref="A65:B65"/>
    <mergeCell ref="C66:I67"/>
  </mergeCells>
  <hyperlinks>
    <hyperlink ref="H2:I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Footer>&amp;R&amp;P/&amp;N</oddFooter>
  </headerFooter>
</worksheet>
</file>

<file path=xl/worksheets/sheet25.xml><?xml version="1.0" encoding="utf-8"?>
<worksheet xmlns="http://schemas.openxmlformats.org/spreadsheetml/2006/main" xmlns:r="http://schemas.openxmlformats.org/officeDocument/2006/relationships">
  <dimension ref="A2:S33"/>
  <sheetViews>
    <sheetView showGridLines="0" showRowColHeaders="0" zoomScalePageLayoutView="0" workbookViewId="0" topLeftCell="A1">
      <pane xSplit="4" ySplit="13" topLeftCell="E14" activePane="bottomRight" state="frozen"/>
      <selection pane="topLeft" activeCell="A1" sqref="A1"/>
      <selection pane="topRight" activeCell="E1" sqref="E1"/>
      <selection pane="bottomLeft" activeCell="A14" sqref="A14"/>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30.16015625" style="0" customWidth="1"/>
    <col min="5" max="5" width="7.16015625" style="0" customWidth="1"/>
    <col min="6" max="6" width="8.5" style="0" customWidth="1"/>
    <col min="7" max="7" width="2.66015625" style="0" customWidth="1"/>
    <col min="8" max="8" width="8.83203125" style="0" customWidth="1"/>
    <col min="9" max="9" width="2.66015625" style="0" customWidth="1"/>
    <col min="10" max="10" width="8.16015625" style="0" customWidth="1"/>
    <col min="11" max="11" width="2.5" style="0" customWidth="1"/>
    <col min="12" max="12" width="7.16015625" style="0" customWidth="1"/>
    <col min="13" max="13" width="8.5" style="0" customWidth="1"/>
    <col min="14" max="14" width="2.66015625" style="0" customWidth="1"/>
    <col min="15" max="15" width="8.83203125" style="0" customWidth="1"/>
    <col min="16" max="16" width="2.66015625" style="0" customWidth="1"/>
    <col min="17" max="17" width="8.16015625" style="0" customWidth="1"/>
    <col min="18" max="16384" width="0" style="0" hidden="1" customWidth="1"/>
  </cols>
  <sheetData>
    <row r="1" ht="15.75" customHeight="1"/>
    <row r="2" spans="1:19" ht="12.75">
      <c r="A2" s="257" t="s">
        <v>353</v>
      </c>
      <c r="B2" s="257"/>
      <c r="C2" s="257"/>
      <c r="D2" s="257"/>
      <c r="E2" s="257"/>
      <c r="F2" s="257"/>
      <c r="G2" s="257"/>
      <c r="H2" s="257"/>
      <c r="I2" s="257"/>
      <c r="J2" s="257"/>
      <c r="K2" s="257"/>
      <c r="L2" s="257"/>
      <c r="M2" s="257"/>
      <c r="N2" s="257"/>
      <c r="O2" s="246" t="s">
        <v>344</v>
      </c>
      <c r="P2" s="246"/>
      <c r="Q2" s="246"/>
      <c r="R2" t="s">
        <v>2</v>
      </c>
      <c r="S2" s="1"/>
    </row>
    <row r="3" spans="1:19" ht="13.5" customHeight="1">
      <c r="A3" s="257" t="s">
        <v>354</v>
      </c>
      <c r="B3" s="257"/>
      <c r="C3" s="257"/>
      <c r="D3" s="257"/>
      <c r="E3" s="257"/>
      <c r="F3" s="257"/>
      <c r="G3" s="257"/>
      <c r="H3" s="257"/>
      <c r="I3" s="257"/>
      <c r="J3" s="257"/>
      <c r="K3" s="257"/>
      <c r="L3" s="257"/>
      <c r="M3" s="257"/>
      <c r="N3" s="257"/>
      <c r="O3" s="86"/>
      <c r="P3" s="86"/>
      <c r="Q3" s="2"/>
      <c r="S3" s="1"/>
    </row>
    <row r="4" spans="1:16" ht="12.75">
      <c r="A4" s="257">
        <v>2011</v>
      </c>
      <c r="B4" s="257"/>
      <c r="C4" s="257"/>
      <c r="D4" s="257"/>
      <c r="E4" s="257"/>
      <c r="F4" s="257"/>
      <c r="G4" s="257"/>
      <c r="H4" s="257"/>
      <c r="I4" s="257"/>
      <c r="J4" s="257"/>
      <c r="K4" s="257"/>
      <c r="L4" s="257"/>
      <c r="M4" s="257"/>
      <c r="N4" s="257"/>
      <c r="O4" s="86"/>
      <c r="P4" s="86"/>
    </row>
    <row r="5" spans="1:17" ht="11.25">
      <c r="A5" s="4"/>
      <c r="B5" s="4"/>
      <c r="C5" s="4"/>
      <c r="D5" s="4"/>
      <c r="E5" s="4"/>
      <c r="F5" s="4"/>
      <c r="G5" s="4"/>
      <c r="H5" s="4"/>
      <c r="I5" s="4"/>
      <c r="J5" s="4"/>
      <c r="K5" s="4"/>
      <c r="L5" s="4"/>
      <c r="M5" s="4"/>
      <c r="N5" s="4"/>
      <c r="O5" s="4"/>
      <c r="P5" s="4"/>
      <c r="Q5" s="7"/>
    </row>
    <row r="6" ht="1.5" customHeight="1"/>
    <row r="7" spans="1:17" ht="11.25" customHeight="1">
      <c r="A7" s="221" t="s">
        <v>355</v>
      </c>
      <c r="B7" s="221"/>
      <c r="C7" s="221"/>
      <c r="D7" s="221"/>
      <c r="E7" s="348" t="s">
        <v>356</v>
      </c>
      <c r="F7" s="348"/>
      <c r="G7" s="348"/>
      <c r="H7" s="348"/>
      <c r="I7" s="348"/>
      <c r="J7" s="348"/>
      <c r="K7" s="6"/>
      <c r="L7" s="348" t="s">
        <v>357</v>
      </c>
      <c r="M7" s="348"/>
      <c r="N7" s="348"/>
      <c r="O7" s="348"/>
      <c r="P7" s="348"/>
      <c r="Q7" s="348"/>
    </row>
    <row r="8" spans="1:17" ht="1.5" customHeight="1">
      <c r="A8" s="221"/>
      <c r="B8" s="221"/>
      <c r="C8" s="221"/>
      <c r="D8" s="221"/>
      <c r="E8" s="7"/>
      <c r="F8" s="7"/>
      <c r="G8" s="7"/>
      <c r="H8" s="7"/>
      <c r="I8" s="7"/>
      <c r="J8" s="8"/>
      <c r="K8" s="6"/>
      <c r="L8" s="7"/>
      <c r="M8" s="7"/>
      <c r="N8" s="7"/>
      <c r="O8" s="7"/>
      <c r="P8" s="7"/>
      <c r="Q8" s="8"/>
    </row>
    <row r="9" spans="1:17" ht="1.5" customHeight="1">
      <c r="A9" s="221"/>
      <c r="B9" s="221"/>
      <c r="C9" s="221"/>
      <c r="D9" s="221"/>
      <c r="E9" s="43"/>
      <c r="F9" s="6"/>
      <c r="G9" s="69"/>
      <c r="H9" s="6"/>
      <c r="I9" s="67"/>
      <c r="J9" s="6"/>
      <c r="K9" s="6"/>
      <c r="L9" s="43"/>
      <c r="M9" s="6"/>
      <c r="N9" s="69"/>
      <c r="O9" s="6"/>
      <c r="P9" s="67"/>
      <c r="Q9" s="6"/>
    </row>
    <row r="10" spans="1:17" ht="11.25" customHeight="1">
      <c r="A10" s="221"/>
      <c r="B10" s="221"/>
      <c r="C10" s="221"/>
      <c r="D10" s="221"/>
      <c r="E10" s="349" t="s">
        <v>7</v>
      </c>
      <c r="F10" s="235" t="s">
        <v>358</v>
      </c>
      <c r="H10" s="235" t="s">
        <v>359</v>
      </c>
      <c r="I10" s="67" t="s">
        <v>35</v>
      </c>
      <c r="J10" s="326" t="s">
        <v>360</v>
      </c>
      <c r="K10" s="6"/>
      <c r="L10" s="349" t="s">
        <v>7</v>
      </c>
      <c r="M10" s="235" t="s">
        <v>358</v>
      </c>
      <c r="O10" s="235" t="s">
        <v>359</v>
      </c>
      <c r="P10" s="67" t="s">
        <v>35</v>
      </c>
      <c r="Q10" s="326" t="s">
        <v>360</v>
      </c>
    </row>
    <row r="11" spans="1:17" ht="11.25" customHeight="1">
      <c r="A11" s="221"/>
      <c r="B11" s="221"/>
      <c r="C11" s="221"/>
      <c r="D11" s="221"/>
      <c r="E11" s="349"/>
      <c r="F11" s="235"/>
      <c r="H11" s="235"/>
      <c r="I11" s="67"/>
      <c r="J11" s="326"/>
      <c r="K11" s="6"/>
      <c r="L11" s="349"/>
      <c r="M11" s="235"/>
      <c r="O11" s="235"/>
      <c r="P11" s="67"/>
      <c r="Q11" s="326"/>
    </row>
    <row r="12" spans="1:17" ht="11.25" customHeight="1">
      <c r="A12" s="221"/>
      <c r="B12" s="221"/>
      <c r="C12" s="221"/>
      <c r="D12" s="221"/>
      <c r="E12" s="349"/>
      <c r="F12" s="235"/>
      <c r="G12" s="69" t="s">
        <v>33</v>
      </c>
      <c r="H12" s="235"/>
      <c r="I12" s="67"/>
      <c r="J12" s="346"/>
      <c r="K12" s="6"/>
      <c r="L12" s="349"/>
      <c r="M12" s="235"/>
      <c r="N12" s="69" t="s">
        <v>33</v>
      </c>
      <c r="O12" s="235"/>
      <c r="P12" s="67"/>
      <c r="Q12" s="346"/>
    </row>
    <row r="13" spans="1:17" ht="1.5" customHeight="1">
      <c r="A13" s="7"/>
      <c r="B13" s="7"/>
      <c r="C13" s="7"/>
      <c r="D13" s="7"/>
      <c r="E13" s="8"/>
      <c r="F13" s="8"/>
      <c r="G13" s="8"/>
      <c r="H13" s="7"/>
      <c r="I13" s="7"/>
      <c r="J13" s="7"/>
      <c r="K13" s="7"/>
      <c r="L13" s="7"/>
      <c r="M13" s="7"/>
      <c r="N13" s="7"/>
      <c r="O13" s="7"/>
      <c r="P13" s="7"/>
      <c r="Q13" s="7"/>
    </row>
    <row r="14" spans="1:17" ht="23.25" customHeight="1">
      <c r="A14" s="247" t="s">
        <v>7</v>
      </c>
      <c r="B14" s="248"/>
      <c r="C14" s="248"/>
      <c r="D14" s="248"/>
      <c r="E14" s="24">
        <v>70</v>
      </c>
      <c r="F14" s="24">
        <v>56</v>
      </c>
      <c r="G14" s="24"/>
      <c r="H14" s="24">
        <v>1</v>
      </c>
      <c r="I14" s="24"/>
      <c r="J14" s="189">
        <v>13</v>
      </c>
      <c r="K14" s="189"/>
      <c r="L14" s="189">
        <v>45</v>
      </c>
      <c r="M14" s="189">
        <v>43</v>
      </c>
      <c r="N14" s="189"/>
      <c r="O14" s="189">
        <v>2</v>
      </c>
      <c r="P14" s="189"/>
      <c r="Q14" s="189">
        <v>0</v>
      </c>
    </row>
    <row r="15" spans="1:17" ht="23.25" customHeight="1">
      <c r="A15" s="256" t="s">
        <v>361</v>
      </c>
      <c r="B15" s="347"/>
      <c r="C15" s="347"/>
      <c r="D15" s="347"/>
      <c r="E15" s="77">
        <v>0</v>
      </c>
      <c r="F15" s="19">
        <v>0</v>
      </c>
      <c r="G15" s="9"/>
      <c r="H15">
        <v>0</v>
      </c>
      <c r="J15">
        <v>0</v>
      </c>
      <c r="L15" s="189">
        <v>1</v>
      </c>
      <c r="M15">
        <v>1</v>
      </c>
      <c r="O15">
        <v>0</v>
      </c>
      <c r="Q15">
        <v>0</v>
      </c>
    </row>
    <row r="16" spans="1:17" ht="51" customHeight="1">
      <c r="A16" s="256" t="s">
        <v>86</v>
      </c>
      <c r="B16" s="347"/>
      <c r="C16" s="347"/>
      <c r="D16" s="347"/>
      <c r="E16" s="77">
        <v>7</v>
      </c>
      <c r="F16" s="19">
        <v>7</v>
      </c>
      <c r="G16" s="9"/>
      <c r="H16">
        <v>0</v>
      </c>
      <c r="J16" s="190">
        <v>0</v>
      </c>
      <c r="L16" s="189">
        <v>6</v>
      </c>
      <c r="M16">
        <v>6</v>
      </c>
      <c r="O16">
        <v>0</v>
      </c>
      <c r="Q16">
        <v>0</v>
      </c>
    </row>
    <row r="17" spans="1:17" ht="17.25" customHeight="1">
      <c r="A17" s="256" t="s">
        <v>362</v>
      </c>
      <c r="B17" s="347"/>
      <c r="C17" s="347"/>
      <c r="D17" s="347"/>
      <c r="E17" s="77">
        <v>1</v>
      </c>
      <c r="F17" s="19">
        <v>1</v>
      </c>
      <c r="G17" s="9"/>
      <c r="H17">
        <v>0</v>
      </c>
      <c r="J17">
        <v>0</v>
      </c>
      <c r="L17" s="189">
        <v>0</v>
      </c>
      <c r="M17">
        <v>0</v>
      </c>
      <c r="O17">
        <v>0</v>
      </c>
      <c r="Q17">
        <v>0</v>
      </c>
    </row>
    <row r="18" spans="1:17" ht="17.25" customHeight="1">
      <c r="A18" s="256" t="s">
        <v>87</v>
      </c>
      <c r="B18" s="347"/>
      <c r="C18" s="347"/>
      <c r="D18" s="347"/>
      <c r="E18" s="77">
        <v>36</v>
      </c>
      <c r="F18" s="19">
        <v>26</v>
      </c>
      <c r="G18" s="9"/>
      <c r="H18">
        <v>0</v>
      </c>
      <c r="J18">
        <v>10</v>
      </c>
      <c r="L18" s="189">
        <v>21</v>
      </c>
      <c r="M18">
        <v>19</v>
      </c>
      <c r="O18">
        <v>2</v>
      </c>
      <c r="Q18">
        <v>0</v>
      </c>
    </row>
    <row r="19" spans="1:17" ht="17.25" customHeight="1">
      <c r="A19" s="256" t="s">
        <v>363</v>
      </c>
      <c r="B19" s="347"/>
      <c r="C19" s="347"/>
      <c r="D19" s="347"/>
      <c r="E19" s="77">
        <v>9</v>
      </c>
      <c r="F19" s="19">
        <v>5</v>
      </c>
      <c r="G19" s="9"/>
      <c r="H19">
        <v>1</v>
      </c>
      <c r="J19">
        <v>3</v>
      </c>
      <c r="L19" s="189">
        <v>8</v>
      </c>
      <c r="M19">
        <v>8</v>
      </c>
      <c r="O19">
        <v>0</v>
      </c>
      <c r="Q19">
        <v>0</v>
      </c>
    </row>
    <row r="20" spans="1:17" ht="39.75" customHeight="1">
      <c r="A20" s="256" t="s">
        <v>88</v>
      </c>
      <c r="B20" s="347"/>
      <c r="C20" s="347"/>
      <c r="D20" s="347"/>
      <c r="E20" s="77">
        <v>13</v>
      </c>
      <c r="F20" s="19">
        <v>13</v>
      </c>
      <c r="G20" s="9"/>
      <c r="H20">
        <v>0</v>
      </c>
      <c r="J20">
        <v>0</v>
      </c>
      <c r="L20" s="189">
        <v>6</v>
      </c>
      <c r="M20">
        <v>6</v>
      </c>
      <c r="O20">
        <v>0</v>
      </c>
      <c r="Q20">
        <v>0</v>
      </c>
    </row>
    <row r="21" spans="1:17" ht="17.25" customHeight="1">
      <c r="A21" s="256" t="s">
        <v>364</v>
      </c>
      <c r="B21" s="347"/>
      <c r="C21" s="347"/>
      <c r="D21" s="347"/>
      <c r="E21" s="77">
        <v>1</v>
      </c>
      <c r="F21" s="19">
        <v>1</v>
      </c>
      <c r="G21" s="9"/>
      <c r="H21">
        <v>0</v>
      </c>
      <c r="J21">
        <v>0</v>
      </c>
      <c r="L21" s="189">
        <v>2</v>
      </c>
      <c r="M21">
        <v>2</v>
      </c>
      <c r="O21">
        <v>0</v>
      </c>
      <c r="Q21">
        <v>0</v>
      </c>
    </row>
    <row r="22" spans="1:17" ht="28.5" customHeight="1">
      <c r="A22" s="256" t="s">
        <v>365</v>
      </c>
      <c r="B22" s="347"/>
      <c r="C22" s="347"/>
      <c r="D22" s="347"/>
      <c r="E22" s="77">
        <v>3</v>
      </c>
      <c r="F22" s="19">
        <v>3</v>
      </c>
      <c r="G22" s="9"/>
      <c r="H22">
        <v>0</v>
      </c>
      <c r="J22">
        <v>0</v>
      </c>
      <c r="L22" s="189">
        <v>1</v>
      </c>
      <c r="M22">
        <v>1</v>
      </c>
      <c r="O22">
        <v>0</v>
      </c>
      <c r="Q22">
        <v>0</v>
      </c>
    </row>
    <row r="23" spans="1:17" ht="17.25" customHeight="1">
      <c r="A23" s="212"/>
      <c r="B23" s="212"/>
      <c r="C23" s="212"/>
      <c r="D23" s="212"/>
      <c r="E23" s="10"/>
      <c r="F23" s="10"/>
      <c r="G23" s="10"/>
      <c r="H23" s="10"/>
      <c r="I23" s="10"/>
      <c r="J23" s="10"/>
      <c r="K23" s="10"/>
      <c r="L23" s="10"/>
      <c r="M23" s="10"/>
      <c r="N23" s="10"/>
      <c r="O23" s="10"/>
      <c r="P23" s="10"/>
      <c r="Q23" s="10"/>
    </row>
    <row r="24" spans="1:17" ht="11.25" customHeight="1">
      <c r="A24" s="9"/>
      <c r="B24" s="9"/>
      <c r="C24" s="9"/>
      <c r="D24" s="9"/>
      <c r="E24" s="9"/>
      <c r="F24" s="9"/>
      <c r="G24" s="9"/>
      <c r="H24" s="9"/>
      <c r="I24" s="9"/>
      <c r="J24" s="9"/>
      <c r="K24" s="9"/>
      <c r="L24" s="9"/>
      <c r="M24" s="9"/>
      <c r="N24" s="9"/>
      <c r="O24" s="9"/>
      <c r="P24" s="9"/>
      <c r="Q24" s="74"/>
    </row>
    <row r="25" spans="1:17" ht="11.25" customHeight="1">
      <c r="A25" s="22" t="s">
        <v>30</v>
      </c>
      <c r="B25" s="9"/>
      <c r="C25" s="241" t="s">
        <v>366</v>
      </c>
      <c r="D25" s="241"/>
      <c r="E25" s="241"/>
      <c r="F25" s="241"/>
      <c r="G25" s="241"/>
      <c r="H25" s="241"/>
      <c r="I25" s="241"/>
      <c r="J25" s="241"/>
      <c r="K25" s="241"/>
      <c r="L25" s="241"/>
      <c r="M25" s="241"/>
      <c r="N25" s="241"/>
      <c r="O25" s="241"/>
      <c r="P25" s="241"/>
      <c r="Q25" s="241"/>
    </row>
    <row r="26" spans="1:17" ht="11.25">
      <c r="A26" s="9"/>
      <c r="B26" s="9"/>
      <c r="C26" s="241"/>
      <c r="D26" s="241"/>
      <c r="E26" s="241"/>
      <c r="F26" s="241"/>
      <c r="G26" s="241"/>
      <c r="H26" s="241"/>
      <c r="I26" s="241"/>
      <c r="J26" s="241"/>
      <c r="K26" s="241"/>
      <c r="L26" s="241"/>
      <c r="M26" s="241"/>
      <c r="N26" s="241"/>
      <c r="O26" s="241"/>
      <c r="P26" s="241"/>
      <c r="Q26" s="241"/>
    </row>
    <row r="27" spans="1:17" ht="11.25">
      <c r="A27" s="9"/>
      <c r="B27" s="9"/>
      <c r="C27" s="241"/>
      <c r="D27" s="241"/>
      <c r="E27" s="241"/>
      <c r="F27" s="241"/>
      <c r="G27" s="241"/>
      <c r="H27" s="241"/>
      <c r="I27" s="241"/>
      <c r="J27" s="241"/>
      <c r="K27" s="241"/>
      <c r="L27" s="241"/>
      <c r="M27" s="241"/>
      <c r="N27" s="241"/>
      <c r="O27" s="241"/>
      <c r="P27" s="241"/>
      <c r="Q27" s="241"/>
    </row>
    <row r="28" spans="1:17" ht="11.25">
      <c r="A28" s="9"/>
      <c r="B28" s="9"/>
      <c r="C28" s="241" t="s">
        <v>107</v>
      </c>
      <c r="D28" s="241"/>
      <c r="E28" s="241"/>
      <c r="F28" s="241"/>
      <c r="G28" s="241"/>
      <c r="H28" s="241"/>
      <c r="I28" s="241"/>
      <c r="J28" s="241"/>
      <c r="K28" s="241"/>
      <c r="L28" s="241"/>
      <c r="M28" s="241"/>
      <c r="N28" s="241"/>
      <c r="O28" s="241"/>
      <c r="P28" s="241"/>
      <c r="Q28" s="241"/>
    </row>
    <row r="29" spans="1:17" ht="11.25">
      <c r="A29" s="9"/>
      <c r="B29" s="9"/>
      <c r="C29" s="241"/>
      <c r="D29" s="241"/>
      <c r="E29" s="241"/>
      <c r="F29" s="241"/>
      <c r="G29" s="241"/>
      <c r="H29" s="241"/>
      <c r="I29" s="241"/>
      <c r="J29" s="241"/>
      <c r="K29" s="241"/>
      <c r="L29" s="241"/>
      <c r="M29" s="241"/>
      <c r="N29" s="241"/>
      <c r="O29" s="241"/>
      <c r="P29" s="241"/>
      <c r="Q29" s="241"/>
    </row>
    <row r="30" spans="1:17" ht="11.25">
      <c r="A30" s="22" t="s">
        <v>33</v>
      </c>
      <c r="B30" s="230" t="s">
        <v>367</v>
      </c>
      <c r="C30" s="230"/>
      <c r="D30" s="230"/>
      <c r="E30" s="230"/>
      <c r="F30" s="230"/>
      <c r="G30" s="230"/>
      <c r="H30" s="230"/>
      <c r="I30" s="230"/>
      <c r="J30" s="230"/>
      <c r="K30" s="230"/>
      <c r="L30" s="230"/>
      <c r="M30" s="230"/>
      <c r="N30" s="230"/>
      <c r="O30" s="230"/>
      <c r="P30" s="230"/>
      <c r="Q30" s="230"/>
    </row>
    <row r="31" spans="1:17" ht="11.25">
      <c r="A31" s="9" t="s">
        <v>35</v>
      </c>
      <c r="B31" s="230" t="s">
        <v>368</v>
      </c>
      <c r="C31" s="230"/>
      <c r="D31" s="230"/>
      <c r="E31" s="230"/>
      <c r="F31" s="230"/>
      <c r="G31" s="230"/>
      <c r="H31" s="230"/>
      <c r="I31" s="230"/>
      <c r="J31" s="230"/>
      <c r="K31" s="230"/>
      <c r="L31" s="230"/>
      <c r="M31" s="230"/>
      <c r="N31" s="230"/>
      <c r="O31" s="230"/>
      <c r="P31" s="230"/>
      <c r="Q31" s="230"/>
    </row>
    <row r="32" spans="1:17" ht="11.25">
      <c r="A32" s="22" t="s">
        <v>37</v>
      </c>
      <c r="B32" s="9"/>
      <c r="C32" s="9"/>
      <c r="D32" s="230" t="s">
        <v>323</v>
      </c>
      <c r="E32" s="230"/>
      <c r="F32" s="230"/>
      <c r="G32" s="230"/>
      <c r="H32" s="230"/>
      <c r="I32" s="230"/>
      <c r="J32" s="230"/>
      <c r="K32" s="230"/>
      <c r="L32" s="230"/>
      <c r="M32" s="230"/>
      <c r="N32" s="230"/>
      <c r="O32" s="230"/>
      <c r="P32" s="230"/>
      <c r="Q32" s="230"/>
    </row>
    <row r="33" ht="11.25" hidden="1">
      <c r="A33" s="195" t="s">
        <v>2</v>
      </c>
    </row>
  </sheetData>
  <sheetProtection/>
  <mergeCells count="30">
    <mergeCell ref="O2:Q2"/>
    <mergeCell ref="D32:Q32"/>
    <mergeCell ref="A22:D22"/>
    <mergeCell ref="A23:D23"/>
    <mergeCell ref="C25:Q27"/>
    <mergeCell ref="C28:Q29"/>
    <mergeCell ref="B30:Q30"/>
    <mergeCell ref="B31:Q31"/>
    <mergeCell ref="A16:D16"/>
    <mergeCell ref="A17:D17"/>
    <mergeCell ref="A18:D18"/>
    <mergeCell ref="A19:D19"/>
    <mergeCell ref="A20:D20"/>
    <mergeCell ref="A21:D21"/>
    <mergeCell ref="L10:L12"/>
    <mergeCell ref="M10:M12"/>
    <mergeCell ref="E10:E12"/>
    <mergeCell ref="F10:F12"/>
    <mergeCell ref="H10:H12"/>
    <mergeCell ref="J10:J12"/>
    <mergeCell ref="O10:O12"/>
    <mergeCell ref="Q10:Q12"/>
    <mergeCell ref="A14:D14"/>
    <mergeCell ref="A15:D15"/>
    <mergeCell ref="A2:N2"/>
    <mergeCell ref="A3:N3"/>
    <mergeCell ref="A4:N4"/>
    <mergeCell ref="A7:D12"/>
    <mergeCell ref="E7:J7"/>
    <mergeCell ref="L7:Q7"/>
  </mergeCells>
  <hyperlinks>
    <hyperlink ref="O2:Q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2"/>
  <headerFooter alignWithMargins="0">
    <oddFooter>&amp;R&amp;P/&amp;N</oddFooter>
  </headerFooter>
  <drawing r:id="rId1"/>
</worksheet>
</file>

<file path=xl/worksheets/sheet26.xml><?xml version="1.0" encoding="utf-8"?>
<worksheet xmlns="http://schemas.openxmlformats.org/spreadsheetml/2006/main" xmlns:r="http://schemas.openxmlformats.org/officeDocument/2006/relationships">
  <dimension ref="A2:I22"/>
  <sheetViews>
    <sheetView showGridLines="0" showRowColHeaders="0" zoomScalePageLayoutView="0" workbookViewId="0" topLeftCell="A1">
      <pane xSplit="6" ySplit="9" topLeftCell="G10" activePane="bottomRight" state="frozen"/>
      <selection pane="topLeft" activeCell="A1" sqref="A1"/>
      <selection pane="topRight" activeCell="G1" sqref="G1"/>
      <selection pane="bottomLeft" activeCell="A10" sqref="A10"/>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7.33203125" style="0" customWidth="1"/>
    <col min="5" max="5" width="39.83203125" style="0" customWidth="1"/>
    <col min="6" max="6" width="20.16015625" style="0" customWidth="1"/>
    <col min="7" max="7" width="21.33203125" style="0" customWidth="1"/>
    <col min="8" max="8" width="0" style="0" hidden="1" customWidth="1"/>
    <col min="9" max="9" width="6.66015625" style="1" hidden="1" customWidth="1"/>
    <col min="10" max="16384" width="0" style="0" hidden="1" customWidth="1"/>
  </cols>
  <sheetData>
    <row r="1" ht="15.75" customHeight="1"/>
    <row r="2" spans="1:8" ht="12.75">
      <c r="A2" s="305" t="s">
        <v>279</v>
      </c>
      <c r="B2" s="305"/>
      <c r="C2" s="305"/>
      <c r="D2" s="305"/>
      <c r="E2" s="305"/>
      <c r="F2" s="305"/>
      <c r="G2" s="203" t="s">
        <v>79</v>
      </c>
      <c r="H2" t="s">
        <v>2</v>
      </c>
    </row>
    <row r="3" spans="1:6" ht="13.5" customHeight="1">
      <c r="A3" s="305" t="s">
        <v>278</v>
      </c>
      <c r="B3" s="305"/>
      <c r="C3" s="305"/>
      <c r="D3" s="305"/>
      <c r="E3" s="305"/>
      <c r="F3" s="305"/>
    </row>
    <row r="4" spans="1:6" ht="12.75">
      <c r="A4" s="305" t="s">
        <v>277</v>
      </c>
      <c r="B4" s="305"/>
      <c r="C4" s="305"/>
      <c r="D4" s="305"/>
      <c r="E4" s="305"/>
      <c r="F4" s="305"/>
    </row>
    <row r="5" spans="1:6" ht="12.75">
      <c r="A5" s="257">
        <v>2011</v>
      </c>
      <c r="B5" s="257"/>
      <c r="C5" s="257"/>
      <c r="D5" s="257"/>
      <c r="E5" s="257"/>
      <c r="F5" s="257"/>
    </row>
    <row r="6" spans="1:7" ht="11.25">
      <c r="A6" s="4"/>
      <c r="B6" s="4"/>
      <c r="C6" s="4"/>
      <c r="D6" s="4"/>
      <c r="E6" s="4"/>
      <c r="F6" s="4"/>
      <c r="G6" s="7"/>
    </row>
    <row r="7" ht="1.5" customHeight="1"/>
    <row r="8" spans="1:7" ht="11.25" customHeight="1">
      <c r="A8" s="261" t="s">
        <v>265</v>
      </c>
      <c r="B8" s="222"/>
      <c r="C8" s="222"/>
      <c r="D8" s="222"/>
      <c r="E8" s="38"/>
      <c r="F8" s="20"/>
      <c r="G8" s="164" t="s">
        <v>7</v>
      </c>
    </row>
    <row r="9" spans="1:7" ht="1.5" customHeight="1">
      <c r="A9" s="7"/>
      <c r="B9" s="7"/>
      <c r="C9" s="7"/>
      <c r="D9" s="7"/>
      <c r="E9" s="8"/>
      <c r="F9" s="8"/>
      <c r="G9" s="8"/>
    </row>
    <row r="10" spans="1:7" ht="23.25" customHeight="1">
      <c r="A10" s="350" t="s">
        <v>276</v>
      </c>
      <c r="B10" s="256"/>
      <c r="C10" s="256"/>
      <c r="D10" s="256"/>
      <c r="E10" s="9"/>
      <c r="F10" s="9"/>
      <c r="G10" s="24">
        <v>217</v>
      </c>
    </row>
    <row r="11" spans="1:7" ht="17.25" customHeight="1">
      <c r="A11" s="251" t="s">
        <v>275</v>
      </c>
      <c r="B11" s="265"/>
      <c r="C11" s="265"/>
      <c r="D11" s="265"/>
      <c r="E11" s="9"/>
      <c r="F11" s="9"/>
      <c r="G11" s="56">
        <v>1021863</v>
      </c>
    </row>
    <row r="12" spans="1:9" ht="17.25" customHeight="1">
      <c r="A12" s="251" t="s">
        <v>274</v>
      </c>
      <c r="B12" s="265"/>
      <c r="C12" s="265"/>
      <c r="D12" s="265"/>
      <c r="E12" s="9"/>
      <c r="G12" s="77" t="s">
        <v>241</v>
      </c>
      <c r="I12"/>
    </row>
    <row r="13" spans="1:9" ht="28.5" customHeight="1">
      <c r="A13" s="255" t="s">
        <v>273</v>
      </c>
      <c r="B13" s="347"/>
      <c r="C13" s="347"/>
      <c r="D13" s="347"/>
      <c r="E13" s="9"/>
      <c r="G13" s="77" t="s">
        <v>241</v>
      </c>
      <c r="I13"/>
    </row>
    <row r="14" spans="1:9" ht="28.5" customHeight="1">
      <c r="A14" s="255" t="s">
        <v>272</v>
      </c>
      <c r="B14" s="347"/>
      <c r="C14" s="347"/>
      <c r="D14" s="347"/>
      <c r="E14" s="9"/>
      <c r="G14" s="77" t="s">
        <v>241</v>
      </c>
      <c r="I14"/>
    </row>
    <row r="15" spans="1:7" ht="17.25" customHeight="1">
      <c r="A15" s="212"/>
      <c r="B15" s="212"/>
      <c r="C15" s="212"/>
      <c r="D15" s="212"/>
      <c r="E15" s="10"/>
      <c r="F15" s="10"/>
      <c r="G15" s="10"/>
    </row>
    <row r="16" spans="1:7" ht="11.25" customHeight="1">
      <c r="A16" s="9"/>
      <c r="B16" s="9"/>
      <c r="C16" s="9"/>
      <c r="D16" s="9"/>
      <c r="E16" s="9"/>
      <c r="F16" s="9"/>
      <c r="G16" s="20"/>
    </row>
    <row r="17" spans="1:7" ht="11.25" customHeight="1">
      <c r="A17" s="9" t="s">
        <v>30</v>
      </c>
      <c r="B17" s="9"/>
      <c r="C17" s="230" t="s">
        <v>271</v>
      </c>
      <c r="D17" s="230"/>
      <c r="E17" s="230"/>
      <c r="F17" s="230"/>
      <c r="G17" s="230"/>
    </row>
    <row r="18" spans="1:9" ht="11.25">
      <c r="A18" s="22" t="s">
        <v>33</v>
      </c>
      <c r="B18" s="226" t="s">
        <v>108</v>
      </c>
      <c r="C18" s="226"/>
      <c r="D18" s="226"/>
      <c r="E18" s="226"/>
      <c r="F18" s="226"/>
      <c r="G18" s="226"/>
      <c r="I18"/>
    </row>
    <row r="19" spans="1:9" ht="11.25">
      <c r="A19" s="9" t="s">
        <v>35</v>
      </c>
      <c r="B19" s="242" t="s">
        <v>270</v>
      </c>
      <c r="C19" s="242"/>
      <c r="D19" s="242"/>
      <c r="E19" s="242"/>
      <c r="F19" s="242"/>
      <c r="G19" s="242"/>
      <c r="I19"/>
    </row>
    <row r="20" spans="1:9" ht="11.25">
      <c r="A20" s="22"/>
      <c r="B20" s="242"/>
      <c r="C20" s="242"/>
      <c r="D20" s="242"/>
      <c r="E20" s="242"/>
      <c r="F20" s="242"/>
      <c r="G20" s="242"/>
      <c r="I20"/>
    </row>
    <row r="21" spans="1:9" ht="11.25">
      <c r="A21" s="22" t="s">
        <v>37</v>
      </c>
      <c r="B21" s="9"/>
      <c r="C21" s="9"/>
      <c r="D21" s="226" t="s">
        <v>253</v>
      </c>
      <c r="E21" s="226"/>
      <c r="F21" s="226"/>
      <c r="G21" s="226"/>
      <c r="I21"/>
    </row>
    <row r="22" spans="1:9" ht="11.25" hidden="1">
      <c r="A22" s="9" t="s">
        <v>2</v>
      </c>
      <c r="I22"/>
    </row>
  </sheetData>
  <sheetProtection/>
  <mergeCells count="15">
    <mergeCell ref="A14:D14"/>
    <mergeCell ref="C17:G17"/>
    <mergeCell ref="B18:G18"/>
    <mergeCell ref="D21:G21"/>
    <mergeCell ref="B19:G20"/>
    <mergeCell ref="A11:D11"/>
    <mergeCell ref="A15:D15"/>
    <mergeCell ref="A12:D12"/>
    <mergeCell ref="A13:D13"/>
    <mergeCell ref="A2:F2"/>
    <mergeCell ref="A3:F3"/>
    <mergeCell ref="A5:F5"/>
    <mergeCell ref="A8:D8"/>
    <mergeCell ref="A10:D10"/>
    <mergeCell ref="A4:F4"/>
  </mergeCells>
  <hyperlinks>
    <hyperlink ref="G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Footer>&amp;R&amp;P/&amp;N</oddFooter>
  </headerFooter>
</worksheet>
</file>

<file path=xl/worksheets/sheet3.xml><?xml version="1.0" encoding="utf-8"?>
<worksheet xmlns="http://schemas.openxmlformats.org/spreadsheetml/2006/main" xmlns:r="http://schemas.openxmlformats.org/officeDocument/2006/relationships">
  <dimension ref="A2:M17"/>
  <sheetViews>
    <sheetView showGridLines="0" showRowColHeaders="0" zoomScalePageLayoutView="0" workbookViewId="0" topLeftCell="A1">
      <pane xSplit="4" ySplit="11" topLeftCell="E12" activePane="bottomRight" state="frozen"/>
      <selection pane="topLeft" activeCell="A1" sqref="A1"/>
      <selection pane="topRight" activeCell="E1" sqref="E1"/>
      <selection pane="bottomLeft" activeCell="A12" sqref="A12"/>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9.83203125" style="0" customWidth="1"/>
    <col min="5" max="5" width="15.16015625" style="0" customWidth="1"/>
    <col min="6" max="6" width="8.5" style="0" customWidth="1"/>
    <col min="7" max="7" width="10.33203125" style="0" customWidth="1"/>
    <col min="8" max="8" width="13.83203125" style="0" customWidth="1"/>
    <col min="9" max="9" width="6.83203125" style="0" customWidth="1"/>
    <col min="10" max="10" width="10.33203125" style="0" customWidth="1"/>
    <col min="11" max="11" width="13.83203125" style="0" customWidth="1"/>
    <col min="12" max="16384" width="0" style="0" hidden="1" customWidth="1"/>
  </cols>
  <sheetData>
    <row r="1" ht="15.75" customHeight="1"/>
    <row r="2" spans="1:13" ht="14.25" customHeight="1">
      <c r="A2" s="217" t="s">
        <v>39</v>
      </c>
      <c r="B2" s="218"/>
      <c r="C2" s="218"/>
      <c r="D2" s="218"/>
      <c r="E2" s="218"/>
      <c r="F2" s="218"/>
      <c r="G2" s="218"/>
      <c r="H2" s="218"/>
      <c r="I2" s="218"/>
      <c r="K2" s="203" t="s">
        <v>40</v>
      </c>
      <c r="L2" t="s">
        <v>2</v>
      </c>
      <c r="M2" s="1"/>
    </row>
    <row r="3" spans="1:13" ht="12.75">
      <c r="A3" s="217" t="s">
        <v>41</v>
      </c>
      <c r="B3" s="218"/>
      <c r="C3" s="218"/>
      <c r="D3" s="218"/>
      <c r="E3" s="218"/>
      <c r="F3" s="218"/>
      <c r="G3" s="218"/>
      <c r="H3" s="218"/>
      <c r="I3" s="218"/>
      <c r="K3" s="2"/>
      <c r="M3" s="1"/>
    </row>
    <row r="4" spans="1:9" ht="12.75">
      <c r="A4" s="231" t="s">
        <v>42</v>
      </c>
      <c r="B4" s="232"/>
      <c r="C4" s="232"/>
      <c r="D4" s="232"/>
      <c r="E4" s="232"/>
      <c r="F4" s="232"/>
      <c r="G4" s="232"/>
      <c r="H4" s="232"/>
      <c r="I4" s="232"/>
    </row>
    <row r="5" spans="1:11" ht="11.25">
      <c r="A5" s="4"/>
      <c r="B5" s="4"/>
      <c r="C5" s="4"/>
      <c r="D5" s="4"/>
      <c r="E5" s="4"/>
      <c r="F5" s="4"/>
      <c r="G5" s="4"/>
      <c r="H5" s="4"/>
      <c r="I5" s="4"/>
      <c r="J5" s="7"/>
      <c r="K5" s="7"/>
    </row>
    <row r="6" ht="1.5" customHeight="1"/>
    <row r="7" spans="1:11" ht="11.25">
      <c r="A7" s="221" t="s">
        <v>43</v>
      </c>
      <c r="B7" s="233"/>
      <c r="C7" s="233"/>
      <c r="D7" s="233"/>
      <c r="E7" s="234" t="s">
        <v>44</v>
      </c>
      <c r="F7" s="14"/>
      <c r="G7" s="227" t="s">
        <v>45</v>
      </c>
      <c r="H7" s="228"/>
      <c r="I7" s="14"/>
      <c r="J7" s="227" t="s">
        <v>46</v>
      </c>
      <c r="K7" s="228"/>
    </row>
    <row r="8" spans="1:11" ht="1.5" customHeight="1">
      <c r="A8" s="233"/>
      <c r="B8" s="233"/>
      <c r="C8" s="233"/>
      <c r="D8" s="233"/>
      <c r="E8" s="235"/>
      <c r="F8" s="14"/>
      <c r="G8" s="15"/>
      <c r="H8" s="15"/>
      <c r="I8" s="14"/>
      <c r="J8" s="15"/>
      <c r="K8" s="15"/>
    </row>
    <row r="9" spans="1:11" ht="1.5" customHeight="1">
      <c r="A9" s="233"/>
      <c r="B9" s="233"/>
      <c r="C9" s="233"/>
      <c r="D9" s="233"/>
      <c r="E9" s="235"/>
      <c r="F9" s="14"/>
      <c r="G9" s="14"/>
      <c r="H9" s="14"/>
      <c r="I9" s="14"/>
      <c r="J9" s="14"/>
      <c r="K9" s="14"/>
    </row>
    <row r="10" spans="1:11" ht="11.25">
      <c r="A10" s="233"/>
      <c r="B10" s="233"/>
      <c r="C10" s="233"/>
      <c r="D10" s="233"/>
      <c r="E10" s="235"/>
      <c r="F10" s="14"/>
      <c r="G10" s="16" t="s">
        <v>47</v>
      </c>
      <c r="H10" s="16" t="s">
        <v>48</v>
      </c>
      <c r="I10" s="17"/>
      <c r="J10" s="16" t="s">
        <v>47</v>
      </c>
      <c r="K10" s="16" t="s">
        <v>48</v>
      </c>
    </row>
    <row r="11" spans="1:11" ht="1.5" customHeight="1">
      <c r="A11" s="7"/>
      <c r="B11" s="7"/>
      <c r="C11" s="7"/>
      <c r="D11" s="7"/>
      <c r="E11" s="7"/>
      <c r="F11" s="7"/>
      <c r="G11" s="7"/>
      <c r="H11" s="7"/>
      <c r="I11" s="7"/>
      <c r="J11" s="7"/>
      <c r="K11" s="7"/>
    </row>
    <row r="12" spans="1:11" ht="23.25" customHeight="1">
      <c r="A12" s="229" t="s">
        <v>53</v>
      </c>
      <c r="B12" s="229"/>
      <c r="C12" s="229"/>
      <c r="D12" s="229"/>
      <c r="E12" s="24">
        <v>1</v>
      </c>
      <c r="F12" s="9"/>
      <c r="G12" s="18" t="s">
        <v>49</v>
      </c>
      <c r="H12" s="18" t="s">
        <v>49</v>
      </c>
      <c r="I12" s="9"/>
      <c r="J12" s="18" t="s">
        <v>49</v>
      </c>
      <c r="K12" s="18" t="s">
        <v>49</v>
      </c>
    </row>
    <row r="13" spans="1:11" ht="23.25" customHeight="1">
      <c r="A13" s="230" t="s">
        <v>54</v>
      </c>
      <c r="B13" s="230"/>
      <c r="C13" s="230"/>
      <c r="D13" s="230"/>
      <c r="E13" s="19">
        <v>1</v>
      </c>
      <c r="F13" s="9"/>
      <c r="G13" s="9">
        <v>21</v>
      </c>
      <c r="H13" s="9">
        <v>24</v>
      </c>
      <c r="I13" s="9"/>
      <c r="J13" s="9">
        <v>100</v>
      </c>
      <c r="K13" s="9">
        <v>6</v>
      </c>
    </row>
    <row r="14" spans="1:11" ht="17.25" customHeight="1">
      <c r="A14" s="212"/>
      <c r="B14" s="212"/>
      <c r="C14" s="212"/>
      <c r="D14" s="212"/>
      <c r="E14" s="10"/>
      <c r="F14" s="10"/>
      <c r="G14" s="10"/>
      <c r="H14" s="10"/>
      <c r="I14" s="10"/>
      <c r="J14" s="10"/>
      <c r="K14" s="10"/>
    </row>
    <row r="15" spans="1:11" ht="11.25" customHeight="1">
      <c r="A15" s="225"/>
      <c r="B15" s="225"/>
      <c r="C15" s="225"/>
      <c r="D15" s="225"/>
      <c r="E15" s="9"/>
      <c r="F15" s="9"/>
      <c r="G15" s="9"/>
      <c r="H15" s="9"/>
      <c r="I15" s="9"/>
      <c r="J15" s="9"/>
      <c r="K15" s="20"/>
    </row>
    <row r="16" spans="1:11" ht="11.25">
      <c r="A16" s="22" t="s">
        <v>37</v>
      </c>
      <c r="B16" s="9"/>
      <c r="C16" s="9"/>
      <c r="D16" s="226" t="s">
        <v>55</v>
      </c>
      <c r="E16" s="226"/>
      <c r="F16" s="226"/>
      <c r="G16" s="226"/>
      <c r="H16" s="226"/>
      <c r="I16" s="226"/>
      <c r="J16" s="226"/>
      <c r="K16" s="226"/>
    </row>
    <row r="17" ht="11.25" hidden="1">
      <c r="A17" t="s">
        <v>2</v>
      </c>
    </row>
  </sheetData>
  <sheetProtection/>
  <mergeCells count="12">
    <mergeCell ref="A2:I2"/>
    <mergeCell ref="A3:I3"/>
    <mergeCell ref="A4:I4"/>
    <mergeCell ref="A7:D10"/>
    <mergeCell ref="E7:E10"/>
    <mergeCell ref="G7:H7"/>
    <mergeCell ref="A15:D15"/>
    <mergeCell ref="D16:K16"/>
    <mergeCell ref="A14:D14"/>
    <mergeCell ref="J7:K7"/>
    <mergeCell ref="A12:D12"/>
    <mergeCell ref="A13:D13"/>
  </mergeCells>
  <hyperlinks>
    <hyperlink ref="K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Footer>&amp;R&amp;P/&amp;N</oddFooter>
  </headerFooter>
</worksheet>
</file>

<file path=xl/worksheets/sheet4.xml><?xml version="1.0" encoding="utf-8"?>
<worksheet xmlns="http://schemas.openxmlformats.org/spreadsheetml/2006/main" xmlns:r="http://schemas.openxmlformats.org/officeDocument/2006/relationships">
  <dimension ref="A2:Q45"/>
  <sheetViews>
    <sheetView showGridLines="0" showRowColHeaders="0" zoomScalePageLayoutView="0" workbookViewId="0" topLeftCell="A1">
      <pane xSplit="4" ySplit="11" topLeftCell="E12" activePane="bottomRight" state="frozen"/>
      <selection pane="topLeft" activeCell="A1" sqref="A1"/>
      <selection pane="topRight" activeCell="E1" sqref="E1"/>
      <selection pane="bottomLeft" activeCell="A12" sqref="A12"/>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6.83203125" style="0" customWidth="1"/>
    <col min="5" max="5" width="17" style="0" customWidth="1"/>
    <col min="6" max="6" width="8.16015625" style="0" customWidth="1"/>
    <col min="7" max="7" width="9.66015625" style="0" customWidth="1"/>
    <col min="8" max="8" width="14.83203125" style="0" customWidth="1"/>
    <col min="9" max="9" width="8" style="0" customWidth="1"/>
    <col min="10" max="10" width="9.66015625" style="0" customWidth="1"/>
    <col min="11" max="11" width="14.5" style="0" customWidth="1"/>
    <col min="12" max="16384" width="0" style="0" hidden="1" customWidth="1"/>
  </cols>
  <sheetData>
    <row r="1" ht="15.75" customHeight="1"/>
    <row r="2" spans="1:13" ht="14.25" customHeight="1">
      <c r="A2" s="217" t="s">
        <v>50</v>
      </c>
      <c r="B2" s="218"/>
      <c r="C2" s="218"/>
      <c r="D2" s="218"/>
      <c r="E2" s="218"/>
      <c r="F2" s="218"/>
      <c r="G2" s="218"/>
      <c r="H2" s="218"/>
      <c r="I2" s="218"/>
      <c r="K2" s="203" t="s">
        <v>51</v>
      </c>
      <c r="L2" t="s">
        <v>2</v>
      </c>
      <c r="M2" s="1"/>
    </row>
    <row r="3" spans="1:13" ht="12.75">
      <c r="A3" s="217" t="s">
        <v>41</v>
      </c>
      <c r="B3" s="218"/>
      <c r="C3" s="218"/>
      <c r="D3" s="218"/>
      <c r="E3" s="218"/>
      <c r="F3" s="218"/>
      <c r="G3" s="218"/>
      <c r="H3" s="218"/>
      <c r="I3" s="218"/>
      <c r="K3" s="2"/>
      <c r="M3" s="1"/>
    </row>
    <row r="4" spans="1:9" ht="12.75">
      <c r="A4" s="231" t="s">
        <v>42</v>
      </c>
      <c r="B4" s="232"/>
      <c r="C4" s="232"/>
      <c r="D4" s="232"/>
      <c r="E4" s="232"/>
      <c r="F4" s="232"/>
      <c r="G4" s="232"/>
      <c r="H4" s="232"/>
      <c r="I4" s="232"/>
    </row>
    <row r="5" spans="1:11" ht="11.25">
      <c r="A5" s="4"/>
      <c r="B5" s="4"/>
      <c r="C5" s="4"/>
      <c r="D5" s="4"/>
      <c r="E5" s="4"/>
      <c r="F5" s="4"/>
      <c r="G5" s="4"/>
      <c r="H5" s="4"/>
      <c r="I5" s="4"/>
      <c r="J5" s="7"/>
      <c r="K5" s="7"/>
    </row>
    <row r="6" ht="1.5" customHeight="1"/>
    <row r="7" spans="1:11" ht="11.25">
      <c r="A7" s="221" t="s">
        <v>43</v>
      </c>
      <c r="B7" s="233"/>
      <c r="C7" s="233"/>
      <c r="D7" s="233"/>
      <c r="E7" s="244" t="s">
        <v>44</v>
      </c>
      <c r="F7" s="14"/>
      <c r="G7" s="227" t="s">
        <v>45</v>
      </c>
      <c r="H7" s="228"/>
      <c r="I7" s="14"/>
      <c r="J7" s="227" t="s">
        <v>46</v>
      </c>
      <c r="K7" s="228"/>
    </row>
    <row r="8" spans="1:11" ht="1.5" customHeight="1">
      <c r="A8" s="233"/>
      <c r="B8" s="233"/>
      <c r="C8" s="233"/>
      <c r="D8" s="233"/>
      <c r="E8" s="245"/>
      <c r="F8" s="14"/>
      <c r="G8" s="15"/>
      <c r="H8" s="15"/>
      <c r="I8" s="14"/>
      <c r="J8" s="15"/>
      <c r="K8" s="15"/>
    </row>
    <row r="9" spans="1:11" ht="1.5" customHeight="1">
      <c r="A9" s="233"/>
      <c r="B9" s="233"/>
      <c r="C9" s="233"/>
      <c r="D9" s="233"/>
      <c r="E9" s="245"/>
      <c r="F9" s="14"/>
      <c r="G9" s="14"/>
      <c r="H9" s="14"/>
      <c r="I9" s="14"/>
      <c r="J9" s="14"/>
      <c r="K9" s="14"/>
    </row>
    <row r="10" spans="1:11" ht="11.25">
      <c r="A10" s="233"/>
      <c r="B10" s="233"/>
      <c r="C10" s="233"/>
      <c r="D10" s="233"/>
      <c r="E10" s="245"/>
      <c r="F10" s="14"/>
      <c r="G10" s="16" t="s">
        <v>47</v>
      </c>
      <c r="H10" s="16" t="s">
        <v>48</v>
      </c>
      <c r="I10" s="17"/>
      <c r="J10" s="16" t="s">
        <v>47</v>
      </c>
      <c r="K10" s="16" t="s">
        <v>48</v>
      </c>
    </row>
    <row r="11" spans="1:11" ht="1.5" customHeight="1">
      <c r="A11" s="7"/>
      <c r="B11" s="7"/>
      <c r="C11" s="7"/>
      <c r="D11" s="7"/>
      <c r="E11" s="7"/>
      <c r="F11" s="7"/>
      <c r="G11" s="7"/>
      <c r="H11" s="7"/>
      <c r="I11" s="7"/>
      <c r="J11" s="7"/>
      <c r="K11" s="7"/>
    </row>
    <row r="12" spans="1:12" ht="34.5" customHeight="1">
      <c r="A12" s="243" t="s">
        <v>56</v>
      </c>
      <c r="B12" s="243"/>
      <c r="C12" s="243"/>
      <c r="D12" s="243"/>
      <c r="E12" s="25">
        <v>9</v>
      </c>
      <c r="F12" s="25"/>
      <c r="G12" s="25" t="s">
        <v>49</v>
      </c>
      <c r="H12" s="25" t="s">
        <v>49</v>
      </c>
      <c r="I12" s="25"/>
      <c r="J12" s="25" t="s">
        <v>49</v>
      </c>
      <c r="K12" s="25" t="s">
        <v>49</v>
      </c>
      <c r="L12" s="26"/>
    </row>
    <row r="13" spans="1:12" ht="23.25" customHeight="1">
      <c r="A13" s="238" t="s">
        <v>57</v>
      </c>
      <c r="B13" s="238"/>
      <c r="C13" s="238"/>
      <c r="D13" s="238"/>
      <c r="E13" s="27">
        <v>1</v>
      </c>
      <c r="F13" s="27"/>
      <c r="G13" s="28">
        <v>21</v>
      </c>
      <c r="H13" s="28">
        <v>20</v>
      </c>
      <c r="I13" s="29"/>
      <c r="J13" s="28">
        <v>101</v>
      </c>
      <c r="K13" s="28">
        <v>30</v>
      </c>
      <c r="L13" s="26"/>
    </row>
    <row r="14" spans="1:12" ht="28.5" customHeight="1">
      <c r="A14" s="239" t="s">
        <v>386</v>
      </c>
      <c r="B14" s="239"/>
      <c r="C14" s="239"/>
      <c r="D14" s="239"/>
      <c r="E14" s="27">
        <v>1</v>
      </c>
      <c r="F14" s="27"/>
      <c r="G14" s="28">
        <v>20</v>
      </c>
      <c r="H14" s="28">
        <v>47</v>
      </c>
      <c r="I14" s="29"/>
      <c r="J14" s="28">
        <v>101</v>
      </c>
      <c r="K14" s="28">
        <v>5</v>
      </c>
      <c r="L14" s="26"/>
    </row>
    <row r="15" spans="1:12" ht="17.25" customHeight="1">
      <c r="A15" s="21" t="s">
        <v>58</v>
      </c>
      <c r="B15" s="21"/>
      <c r="C15" s="21"/>
      <c r="D15" s="21"/>
      <c r="E15" s="27">
        <v>1</v>
      </c>
      <c r="F15" s="27"/>
      <c r="G15" s="28">
        <v>21</v>
      </c>
      <c r="H15" s="28">
        <v>31</v>
      </c>
      <c r="I15" s="29"/>
      <c r="J15" s="28">
        <v>100</v>
      </c>
      <c r="K15" s="28">
        <v>57</v>
      </c>
      <c r="L15" s="26"/>
    </row>
    <row r="16" spans="1:12" ht="17.25" customHeight="1">
      <c r="A16" s="21" t="s">
        <v>59</v>
      </c>
      <c r="B16" s="21"/>
      <c r="C16" s="21"/>
      <c r="D16" s="21"/>
      <c r="E16" s="27">
        <v>1</v>
      </c>
      <c r="F16" s="27"/>
      <c r="G16" s="28">
        <v>20</v>
      </c>
      <c r="H16" s="28">
        <v>37</v>
      </c>
      <c r="I16" s="29"/>
      <c r="J16" s="28">
        <v>101</v>
      </c>
      <c r="K16" s="28">
        <v>54</v>
      </c>
      <c r="L16" s="26"/>
    </row>
    <row r="17" spans="1:12" ht="28.5" customHeight="1">
      <c r="A17" s="239" t="s">
        <v>387</v>
      </c>
      <c r="B17" s="239"/>
      <c r="C17" s="239"/>
      <c r="D17" s="239"/>
      <c r="E17" s="27">
        <v>1</v>
      </c>
      <c r="F17" s="27"/>
      <c r="G17" s="30">
        <v>20</v>
      </c>
      <c r="H17" s="30">
        <v>22</v>
      </c>
      <c r="I17" s="29"/>
      <c r="J17" s="30">
        <v>100</v>
      </c>
      <c r="K17" s="30">
        <v>55</v>
      </c>
      <c r="L17" s="26"/>
    </row>
    <row r="18" spans="1:12" ht="17.25" customHeight="1">
      <c r="A18" s="21" t="s">
        <v>60</v>
      </c>
      <c r="B18" s="21"/>
      <c r="C18" s="21"/>
      <c r="D18" s="21"/>
      <c r="E18" s="27">
        <v>1</v>
      </c>
      <c r="F18" s="27"/>
      <c r="G18" s="28">
        <v>20</v>
      </c>
      <c r="H18" s="28">
        <v>13</v>
      </c>
      <c r="I18" s="29"/>
      <c r="J18" s="28">
        <v>100</v>
      </c>
      <c r="K18" s="28">
        <v>40</v>
      </c>
      <c r="L18" s="26"/>
    </row>
    <row r="19" spans="1:12" ht="17.25" customHeight="1">
      <c r="A19" s="31" t="s">
        <v>61</v>
      </c>
      <c r="B19" s="21"/>
      <c r="C19" s="21"/>
      <c r="D19" s="21"/>
      <c r="E19" s="27">
        <v>1</v>
      </c>
      <c r="F19" s="27"/>
      <c r="G19" s="28">
        <v>20</v>
      </c>
      <c r="H19" s="28">
        <v>5</v>
      </c>
      <c r="I19" s="29"/>
      <c r="J19" s="28">
        <v>101</v>
      </c>
      <c r="K19" s="28">
        <v>17</v>
      </c>
      <c r="L19" s="26"/>
    </row>
    <row r="20" spans="1:12" ht="17.25" customHeight="1">
      <c r="A20" s="31" t="s">
        <v>62</v>
      </c>
      <c r="B20" s="21"/>
      <c r="C20" s="21"/>
      <c r="D20" s="21"/>
      <c r="E20" s="27">
        <v>1</v>
      </c>
      <c r="F20" s="27"/>
      <c r="G20" s="27">
        <v>20</v>
      </c>
      <c r="H20" s="27">
        <v>43</v>
      </c>
      <c r="I20" s="27"/>
      <c r="J20" s="27">
        <v>101</v>
      </c>
      <c r="K20" s="27">
        <v>25</v>
      </c>
      <c r="L20" s="26"/>
    </row>
    <row r="21" spans="1:12" ht="28.5" customHeight="1">
      <c r="A21" s="239" t="s">
        <v>388</v>
      </c>
      <c r="B21" s="239"/>
      <c r="C21" s="239"/>
      <c r="D21" s="239"/>
      <c r="E21" s="27">
        <v>1</v>
      </c>
      <c r="F21" s="27"/>
      <c r="G21" s="27">
        <v>20</v>
      </c>
      <c r="H21" s="27">
        <v>53</v>
      </c>
      <c r="I21" s="27"/>
      <c r="J21" s="27">
        <v>101</v>
      </c>
      <c r="K21" s="27">
        <v>16</v>
      </c>
      <c r="L21" s="26"/>
    </row>
    <row r="22" spans="1:12" ht="23.25" customHeight="1">
      <c r="A22" s="236" t="s">
        <v>63</v>
      </c>
      <c r="B22" s="236"/>
      <c r="C22" s="236"/>
      <c r="D22" s="236"/>
      <c r="E22" s="32">
        <v>1</v>
      </c>
      <c r="F22" s="33"/>
      <c r="G22" s="34" t="s">
        <v>49</v>
      </c>
      <c r="H22" s="34" t="s">
        <v>49</v>
      </c>
      <c r="I22" s="33"/>
      <c r="J22" s="34" t="s">
        <v>49</v>
      </c>
      <c r="K22" s="34" t="s">
        <v>49</v>
      </c>
      <c r="L22" s="26"/>
    </row>
    <row r="23" spans="1:12" ht="34.5" customHeight="1">
      <c r="A23" s="237" t="s">
        <v>389</v>
      </c>
      <c r="B23" s="238"/>
      <c r="C23" s="238"/>
      <c r="D23" s="238"/>
      <c r="E23" s="40">
        <v>1</v>
      </c>
      <c r="F23" s="40"/>
      <c r="G23" s="28">
        <v>20</v>
      </c>
      <c r="H23" s="28">
        <v>23</v>
      </c>
      <c r="I23" s="28"/>
      <c r="J23" s="28">
        <v>101</v>
      </c>
      <c r="K23" s="28">
        <v>13</v>
      </c>
      <c r="L23" s="26"/>
    </row>
    <row r="24" spans="1:12" ht="23.25" customHeight="1">
      <c r="A24" s="236" t="s">
        <v>64</v>
      </c>
      <c r="B24" s="236"/>
      <c r="C24" s="236"/>
      <c r="D24" s="236"/>
      <c r="E24" s="32">
        <v>4</v>
      </c>
      <c r="F24" s="33"/>
      <c r="G24" s="34" t="s">
        <v>49</v>
      </c>
      <c r="H24" s="34" t="s">
        <v>49</v>
      </c>
      <c r="I24" s="33"/>
      <c r="J24" s="34" t="s">
        <v>49</v>
      </c>
      <c r="K24" s="34" t="s">
        <v>49</v>
      </c>
      <c r="L24" s="26"/>
    </row>
    <row r="25" spans="1:12" ht="23.25" customHeight="1">
      <c r="A25" s="238" t="s">
        <v>65</v>
      </c>
      <c r="B25" s="238"/>
      <c r="C25" s="238"/>
      <c r="D25" s="238"/>
      <c r="E25" s="40">
        <v>1</v>
      </c>
      <c r="F25" s="40"/>
      <c r="G25" s="35">
        <v>21</v>
      </c>
      <c r="H25" s="28">
        <v>9</v>
      </c>
      <c r="I25" s="35"/>
      <c r="J25" s="35">
        <v>100</v>
      </c>
      <c r="K25" s="35">
        <v>58</v>
      </c>
      <c r="L25" s="26"/>
    </row>
    <row r="26" spans="1:12" ht="17.25" customHeight="1">
      <c r="A26" s="21" t="s">
        <v>66</v>
      </c>
      <c r="B26" s="21"/>
      <c r="C26" s="21"/>
      <c r="D26" s="21"/>
      <c r="E26" s="27">
        <v>1</v>
      </c>
      <c r="F26" s="27"/>
      <c r="G26" s="28">
        <v>20</v>
      </c>
      <c r="H26" s="28">
        <v>40</v>
      </c>
      <c r="I26" s="28"/>
      <c r="J26" s="28">
        <v>101</v>
      </c>
      <c r="K26" s="28">
        <v>2</v>
      </c>
      <c r="L26" s="26"/>
    </row>
    <row r="27" spans="1:12" ht="17.25" customHeight="1">
      <c r="A27" s="238" t="s">
        <v>67</v>
      </c>
      <c r="B27" s="238"/>
      <c r="C27" s="238"/>
      <c r="D27" s="238"/>
      <c r="E27" s="27">
        <v>1</v>
      </c>
      <c r="F27" s="27"/>
      <c r="G27" s="28">
        <v>21</v>
      </c>
      <c r="H27" s="28">
        <v>11</v>
      </c>
      <c r="I27" s="28"/>
      <c r="J27" s="28">
        <v>101</v>
      </c>
      <c r="K27" s="28">
        <v>41</v>
      </c>
      <c r="L27" s="26"/>
    </row>
    <row r="28" spans="1:12" ht="17.25" customHeight="1">
      <c r="A28" s="238" t="s">
        <v>68</v>
      </c>
      <c r="B28" s="238"/>
      <c r="C28" s="238"/>
      <c r="D28" s="238"/>
      <c r="E28" s="27">
        <v>1</v>
      </c>
      <c r="F28" s="27"/>
      <c r="G28" s="35">
        <v>20</v>
      </c>
      <c r="H28" s="28">
        <v>12</v>
      </c>
      <c r="I28" s="35"/>
      <c r="J28" s="35">
        <v>101</v>
      </c>
      <c r="K28" s="28">
        <v>7</v>
      </c>
      <c r="L28" s="26"/>
    </row>
    <row r="29" spans="1:12" ht="23.25" customHeight="1">
      <c r="A29" s="236" t="s">
        <v>69</v>
      </c>
      <c r="B29" s="236"/>
      <c r="C29" s="236"/>
      <c r="D29" s="236"/>
      <c r="E29" s="32">
        <v>2</v>
      </c>
      <c r="F29" s="33"/>
      <c r="G29" s="34" t="s">
        <v>49</v>
      </c>
      <c r="H29" s="34" t="s">
        <v>49</v>
      </c>
      <c r="I29" s="33"/>
      <c r="J29" s="34" t="s">
        <v>49</v>
      </c>
      <c r="K29" s="34" t="s">
        <v>49</v>
      </c>
      <c r="L29" s="26"/>
    </row>
    <row r="30" spans="1:12" ht="23.25" customHeight="1">
      <c r="A30" s="230" t="s">
        <v>70</v>
      </c>
      <c r="B30" s="230"/>
      <c r="C30" s="230"/>
      <c r="D30" s="230"/>
      <c r="E30" s="27">
        <v>1</v>
      </c>
      <c r="F30" s="27"/>
      <c r="G30" s="28">
        <v>21</v>
      </c>
      <c r="H30" s="28">
        <v>4</v>
      </c>
      <c r="I30" s="29"/>
      <c r="J30" s="28">
        <v>101</v>
      </c>
      <c r="K30" s="28">
        <v>14</v>
      </c>
      <c r="L30" s="26"/>
    </row>
    <row r="31" spans="1:12" ht="17.25" customHeight="1">
      <c r="A31" s="230" t="s">
        <v>71</v>
      </c>
      <c r="B31" s="230"/>
      <c r="C31" s="230"/>
      <c r="D31" s="230"/>
      <c r="E31" s="27">
        <v>1</v>
      </c>
      <c r="F31" s="27"/>
      <c r="G31" s="28">
        <v>20</v>
      </c>
      <c r="H31" s="28">
        <v>59</v>
      </c>
      <c r="I31" s="29"/>
      <c r="J31" s="28">
        <v>100</v>
      </c>
      <c r="K31" s="28">
        <v>12</v>
      </c>
      <c r="L31" s="26"/>
    </row>
    <row r="32" spans="1:12" ht="23.25" customHeight="1">
      <c r="A32" s="236" t="s">
        <v>72</v>
      </c>
      <c r="B32" s="236"/>
      <c r="C32" s="236"/>
      <c r="D32" s="236"/>
      <c r="E32" s="32">
        <v>5</v>
      </c>
      <c r="F32" s="33"/>
      <c r="G32" s="34" t="s">
        <v>49</v>
      </c>
      <c r="H32" s="34" t="s">
        <v>49</v>
      </c>
      <c r="I32" s="33"/>
      <c r="J32" s="34" t="s">
        <v>49</v>
      </c>
      <c r="K32" s="34" t="s">
        <v>49</v>
      </c>
      <c r="L32" s="26"/>
    </row>
    <row r="33" spans="1:12" ht="34.5" customHeight="1">
      <c r="A33" s="237" t="s">
        <v>390</v>
      </c>
      <c r="B33" s="238"/>
      <c r="C33" s="238"/>
      <c r="D33" s="238"/>
      <c r="E33" s="27">
        <v>1</v>
      </c>
      <c r="F33" s="27"/>
      <c r="G33" s="28">
        <v>20</v>
      </c>
      <c r="H33" s="28">
        <v>57</v>
      </c>
      <c r="I33" s="29"/>
      <c r="J33" s="28">
        <v>101</v>
      </c>
      <c r="K33" s="28">
        <v>53</v>
      </c>
      <c r="L33" s="26"/>
    </row>
    <row r="34" spans="1:12" ht="28.5" customHeight="1">
      <c r="A34" s="239" t="s">
        <v>391</v>
      </c>
      <c r="B34" s="239"/>
      <c r="C34" s="239"/>
      <c r="D34" s="239"/>
      <c r="E34" s="27">
        <v>1</v>
      </c>
      <c r="F34" s="27"/>
      <c r="G34" s="28">
        <v>20</v>
      </c>
      <c r="H34" s="28">
        <v>15</v>
      </c>
      <c r="I34" s="29"/>
      <c r="J34" s="28">
        <v>101</v>
      </c>
      <c r="K34" s="28">
        <v>8</v>
      </c>
      <c r="L34" s="26"/>
    </row>
    <row r="35" spans="1:12" ht="17.25" customHeight="1">
      <c r="A35" s="21" t="s">
        <v>73</v>
      </c>
      <c r="B35" s="21"/>
      <c r="C35" s="21"/>
      <c r="D35" s="21"/>
      <c r="E35" s="27">
        <v>1</v>
      </c>
      <c r="F35" s="27"/>
      <c r="G35" s="28">
        <v>21</v>
      </c>
      <c r="H35" s="28">
        <v>0</v>
      </c>
      <c r="I35" s="29"/>
      <c r="J35" s="28">
        <v>101</v>
      </c>
      <c r="K35" s="28">
        <v>22</v>
      </c>
      <c r="L35" s="26"/>
    </row>
    <row r="36" spans="1:12" ht="17.25" customHeight="1">
      <c r="A36" s="21" t="s">
        <v>74</v>
      </c>
      <c r="B36" s="21"/>
      <c r="C36" s="21"/>
      <c r="D36" s="21"/>
      <c r="E36" s="27">
        <v>1</v>
      </c>
      <c r="F36" s="27"/>
      <c r="G36" s="28">
        <v>21</v>
      </c>
      <c r="H36" s="28">
        <v>4</v>
      </c>
      <c r="I36" s="29"/>
      <c r="J36" s="28">
        <v>101</v>
      </c>
      <c r="K36" s="28">
        <v>16</v>
      </c>
      <c r="L36" s="26"/>
    </row>
    <row r="37" spans="1:12" ht="28.5" customHeight="1">
      <c r="A37" s="237" t="s">
        <v>392</v>
      </c>
      <c r="B37" s="238"/>
      <c r="C37" s="238"/>
      <c r="D37" s="238"/>
      <c r="E37" s="27">
        <v>1</v>
      </c>
      <c r="F37" s="27"/>
      <c r="G37" s="28">
        <v>20</v>
      </c>
      <c r="H37" s="28">
        <v>44</v>
      </c>
      <c r="I37" s="29"/>
      <c r="J37" s="28">
        <v>100</v>
      </c>
      <c r="K37" s="28">
        <v>52</v>
      </c>
      <c r="L37" s="26"/>
    </row>
    <row r="38" spans="1:11" ht="17.25" customHeight="1">
      <c r="A38" s="212"/>
      <c r="B38" s="212"/>
      <c r="C38" s="212"/>
      <c r="D38" s="212"/>
      <c r="E38" s="10"/>
      <c r="F38" s="10"/>
      <c r="G38" s="10"/>
      <c r="H38" s="10"/>
      <c r="I38" s="10"/>
      <c r="J38" s="10"/>
      <c r="K38" s="10"/>
    </row>
    <row r="39" spans="1:11" ht="11.25" customHeight="1">
      <c r="A39" s="9"/>
      <c r="B39" s="9"/>
      <c r="C39" s="9"/>
      <c r="D39" s="9"/>
      <c r="E39" s="9"/>
      <c r="F39" s="9"/>
      <c r="G39" s="9"/>
      <c r="H39" s="9"/>
      <c r="I39" s="9"/>
      <c r="J39" s="9"/>
      <c r="K39" s="38"/>
    </row>
    <row r="40" spans="1:11" ht="11.25">
      <c r="A40" s="22" t="s">
        <v>30</v>
      </c>
      <c r="B40" s="9"/>
      <c r="C40" s="240" t="s">
        <v>52</v>
      </c>
      <c r="D40" s="241"/>
      <c r="E40" s="241"/>
      <c r="F40" s="241"/>
      <c r="G40" s="241"/>
      <c r="H40" s="241"/>
      <c r="I40" s="241"/>
      <c r="J40" s="241"/>
      <c r="K40" s="241"/>
    </row>
    <row r="41" spans="1:11" ht="11.25">
      <c r="A41" s="23"/>
      <c r="B41" s="23"/>
      <c r="C41" s="241"/>
      <c r="D41" s="241"/>
      <c r="E41" s="241"/>
      <c r="F41" s="241"/>
      <c r="G41" s="241"/>
      <c r="H41" s="241"/>
      <c r="I41" s="241"/>
      <c r="J41" s="241"/>
      <c r="K41" s="241"/>
    </row>
    <row r="42" spans="1:11" ht="11.25">
      <c r="A42" s="23"/>
      <c r="B42" s="23"/>
      <c r="C42" s="241"/>
      <c r="D42" s="241"/>
      <c r="E42" s="241"/>
      <c r="F42" s="241"/>
      <c r="G42" s="241"/>
      <c r="H42" s="241"/>
      <c r="I42" s="241"/>
      <c r="J42" s="241"/>
      <c r="K42" s="241"/>
    </row>
    <row r="43" spans="1:17" ht="33" customHeight="1">
      <c r="A43" s="36" t="s">
        <v>37</v>
      </c>
      <c r="B43" s="9"/>
      <c r="C43" s="9"/>
      <c r="D43" s="242" t="s">
        <v>75</v>
      </c>
      <c r="E43" s="242"/>
      <c r="F43" s="242"/>
      <c r="G43" s="242"/>
      <c r="H43" s="242"/>
      <c r="I43" s="242"/>
      <c r="J43" s="242"/>
      <c r="K43" s="242"/>
      <c r="L43" s="37"/>
      <c r="M43" s="37"/>
      <c r="N43" s="37"/>
      <c r="O43" s="37"/>
      <c r="P43" s="37"/>
      <c r="Q43" s="37"/>
    </row>
    <row r="44" spans="4:17" ht="11.25" customHeight="1">
      <c r="D44" s="233" t="s">
        <v>76</v>
      </c>
      <c r="E44" s="233"/>
      <c r="F44" s="233"/>
      <c r="G44" s="233"/>
      <c r="H44" s="233"/>
      <c r="I44" s="233"/>
      <c r="J44" s="233"/>
      <c r="K44" s="233"/>
      <c r="L44" s="13"/>
      <c r="M44" s="13"/>
      <c r="N44" s="13"/>
      <c r="O44" s="13"/>
      <c r="P44" s="13"/>
      <c r="Q44" s="13"/>
    </row>
    <row r="45" ht="11.25" hidden="1">
      <c r="A45" t="s">
        <v>2</v>
      </c>
    </row>
  </sheetData>
  <sheetProtection/>
  <protectedRanges>
    <protectedRange password="E952" sqref="E22:K22" name="Rango1_19_1"/>
    <protectedRange password="E952" sqref="G23:K23" name="Rango1_20_1"/>
    <protectedRange password="E952" sqref="E24:K24" name="Rango1_14_1"/>
    <protectedRange password="E952" sqref="G25:K25" name="Rango1_15_1"/>
    <protectedRange password="E952" sqref="G26:K26" name="Rango1_16_1"/>
    <protectedRange password="E952" sqref="G27:K27" name="Rango1_17_1"/>
    <protectedRange password="E952" sqref="G28:K28" name="Rango1_18_1"/>
    <protectedRange password="E952" sqref="E32:K32" name="Rango1_24_1"/>
    <protectedRange password="E952" sqref="G33:K33" name="Rango1_25_1"/>
    <protectedRange password="E952" sqref="G34:K34" name="Rango1_26_1"/>
    <protectedRange password="E952" sqref="G35:K37" name="Rango1_27_2"/>
    <protectedRange password="E952" sqref="G13:K13" name="Rango1_1_1"/>
    <protectedRange password="E952" sqref="G14:K14" name="Rango1_2_1"/>
    <protectedRange password="E952" sqref="G15:K15" name="Rango1_3_1"/>
    <protectedRange password="E952" sqref="G16:K16" name="Rango1_9_1"/>
    <protectedRange password="E952" sqref="G17:K17" name="Rango1_11_1"/>
    <protectedRange password="E952" sqref="G18:K18" name="Rango1_12_1"/>
    <protectedRange password="E952" sqref="G19:K19" name="Rango1_13_1"/>
    <protectedRange password="E952" sqref="E29:K29" name="Rango1_21"/>
    <protectedRange password="E952" sqref="G30:K30" name="Rango1_22"/>
    <protectedRange password="E952" sqref="G31:K31" name="Rango1_23"/>
  </protectedRanges>
  <mergeCells count="29">
    <mergeCell ref="J7:K7"/>
    <mergeCell ref="A25:D25"/>
    <mergeCell ref="A27:D27"/>
    <mergeCell ref="A28:D28"/>
    <mergeCell ref="A29:D29"/>
    <mergeCell ref="A24:D24"/>
    <mergeCell ref="A2:I2"/>
    <mergeCell ref="A3:I3"/>
    <mergeCell ref="A4:I4"/>
    <mergeCell ref="A7:D10"/>
    <mergeCell ref="E7:E10"/>
    <mergeCell ref="A23:D23"/>
    <mergeCell ref="G7:H7"/>
    <mergeCell ref="A38:D38"/>
    <mergeCell ref="C40:K42"/>
    <mergeCell ref="D43:K43"/>
    <mergeCell ref="D44:K44"/>
    <mergeCell ref="A12:D12"/>
    <mergeCell ref="A13:D13"/>
    <mergeCell ref="A14:D14"/>
    <mergeCell ref="A17:D17"/>
    <mergeCell ref="A21:D21"/>
    <mergeCell ref="A22:D22"/>
    <mergeCell ref="A30:D30"/>
    <mergeCell ref="A31:D31"/>
    <mergeCell ref="A32:D32"/>
    <mergeCell ref="A33:D33"/>
    <mergeCell ref="A34:D34"/>
    <mergeCell ref="A37:D37"/>
  </mergeCells>
  <hyperlinks>
    <hyperlink ref="K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Footer>&amp;R&amp;P/&amp;N</oddFooter>
  </headerFooter>
</worksheet>
</file>

<file path=xl/worksheets/sheet5.xml><?xml version="1.0" encoding="utf-8"?>
<worksheet xmlns="http://schemas.openxmlformats.org/spreadsheetml/2006/main" xmlns:r="http://schemas.openxmlformats.org/officeDocument/2006/relationships">
  <dimension ref="A2:K24"/>
  <sheetViews>
    <sheetView showGridLines="0" showRowColHeaders="0" zoomScalePageLayoutView="0" workbookViewId="0" topLeftCell="A1">
      <pane xSplit="4" ySplit="8" topLeftCell="E9" activePane="bottomRight" state="frozen"/>
      <selection pane="topLeft" activeCell="A1" sqref="A1"/>
      <selection pane="topRight" activeCell="E1" sqref="E1"/>
      <selection pane="bottomLeft" activeCell="A9" sqref="A9"/>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19.66015625" style="0" customWidth="1"/>
    <col min="5" max="5" width="26" style="0" customWidth="1"/>
    <col min="6" max="6" width="31.33203125" style="0" customWidth="1"/>
    <col min="7" max="7" width="28.66015625" style="0" customWidth="1"/>
    <col min="8" max="8" width="3" style="0" customWidth="1"/>
    <col min="9" max="16384" width="0" style="0" hidden="1" customWidth="1"/>
  </cols>
  <sheetData>
    <row r="1" ht="15.75" customHeight="1"/>
    <row r="2" spans="1:10" ht="14.25" customHeight="1">
      <c r="A2" s="114" t="s">
        <v>165</v>
      </c>
      <c r="B2" s="114"/>
      <c r="C2" s="114"/>
      <c r="D2" s="114"/>
      <c r="E2" s="114"/>
      <c r="F2" s="114"/>
      <c r="G2" s="246" t="s">
        <v>370</v>
      </c>
      <c r="H2" s="246"/>
      <c r="I2" t="s">
        <v>2</v>
      </c>
      <c r="J2" s="1"/>
    </row>
    <row r="3" spans="1:10" ht="12.75">
      <c r="A3" s="217" t="s">
        <v>163</v>
      </c>
      <c r="B3" s="217"/>
      <c r="C3" s="217"/>
      <c r="D3" s="217"/>
      <c r="E3" s="217"/>
      <c r="F3" s="217"/>
      <c r="G3" s="217"/>
      <c r="H3" s="217"/>
      <c r="J3" s="1"/>
    </row>
    <row r="4" spans="1:8" ht="12.75" customHeight="1">
      <c r="A4" s="231">
        <v>2011</v>
      </c>
      <c r="B4" s="231"/>
      <c r="C4" s="231"/>
      <c r="D4" s="231"/>
      <c r="E4" s="231"/>
      <c r="F4" s="231"/>
      <c r="G4" s="231"/>
      <c r="H4" s="231"/>
    </row>
    <row r="5" spans="1:9" ht="14.25">
      <c r="A5" s="4"/>
      <c r="B5" s="4"/>
      <c r="C5" s="4"/>
      <c r="D5" s="4"/>
      <c r="E5" s="4"/>
      <c r="F5" s="127"/>
      <c r="G5" s="127"/>
      <c r="H5" s="127"/>
      <c r="I5" s="126"/>
    </row>
    <row r="6" spans="1:8" ht="1.5" customHeight="1">
      <c r="A6" s="9"/>
      <c r="B6" s="9"/>
      <c r="C6" s="9"/>
      <c r="D6" s="9"/>
      <c r="E6" s="9"/>
      <c r="F6" s="9"/>
      <c r="G6" s="9"/>
      <c r="H6" s="9"/>
    </row>
    <row r="7" spans="1:8" ht="11.25" customHeight="1">
      <c r="A7" s="221" t="s">
        <v>162</v>
      </c>
      <c r="B7" s="221"/>
      <c r="C7" s="221"/>
      <c r="D7" s="221"/>
      <c r="E7" s="125" t="s">
        <v>7</v>
      </c>
      <c r="F7" s="124" t="s">
        <v>161</v>
      </c>
      <c r="G7" s="124" t="s">
        <v>160</v>
      </c>
      <c r="H7" s="123" t="s">
        <v>33</v>
      </c>
    </row>
    <row r="8" spans="1:8" ht="1.5" customHeight="1">
      <c r="A8" s="10"/>
      <c r="B8" s="10"/>
      <c r="C8" s="10"/>
      <c r="D8" s="10"/>
      <c r="E8" s="122"/>
      <c r="F8" s="122"/>
      <c r="G8" s="122"/>
      <c r="H8" s="122"/>
    </row>
    <row r="9" spans="1:8" ht="23.25" customHeight="1">
      <c r="A9" s="247" t="s">
        <v>85</v>
      </c>
      <c r="B9" s="248"/>
      <c r="C9" s="248"/>
      <c r="D9" s="248"/>
      <c r="E9" s="56">
        <v>7800000</v>
      </c>
      <c r="F9" s="56">
        <v>5600000</v>
      </c>
      <c r="G9" s="56">
        <v>2200000</v>
      </c>
      <c r="H9" s="9"/>
    </row>
    <row r="10" spans="1:11" ht="23.25" customHeight="1">
      <c r="A10" s="251" t="s">
        <v>126</v>
      </c>
      <c r="B10" s="230"/>
      <c r="C10" s="230"/>
      <c r="D10" s="230"/>
      <c r="E10" s="121">
        <v>540000</v>
      </c>
      <c r="F10" s="26">
        <v>400000</v>
      </c>
      <c r="G10" s="26">
        <v>140000</v>
      </c>
      <c r="H10" s="26"/>
      <c r="I10" s="26"/>
      <c r="J10" s="26"/>
      <c r="K10" s="103"/>
    </row>
    <row r="11" spans="1:11" ht="17.25" customHeight="1">
      <c r="A11" s="251" t="s">
        <v>159</v>
      </c>
      <c r="B11" s="230"/>
      <c r="C11" s="230"/>
      <c r="D11" s="230"/>
      <c r="E11" s="121">
        <v>706668</v>
      </c>
      <c r="F11" s="26">
        <v>566668</v>
      </c>
      <c r="G11" s="26">
        <v>140000</v>
      </c>
      <c r="H11" s="26"/>
      <c r="I11" s="26"/>
      <c r="J11" s="26"/>
      <c r="K11" s="103"/>
    </row>
    <row r="12" spans="1:11" ht="17.25" customHeight="1">
      <c r="A12" s="251" t="s">
        <v>98</v>
      </c>
      <c r="B12" s="230"/>
      <c r="C12" s="230"/>
      <c r="D12" s="230"/>
      <c r="E12" s="121">
        <v>846666</v>
      </c>
      <c r="F12" s="26">
        <v>566666</v>
      </c>
      <c r="G12" s="26">
        <v>280000</v>
      </c>
      <c r="H12" s="26"/>
      <c r="I12" s="26"/>
      <c r="J12" s="26"/>
      <c r="K12" s="103"/>
    </row>
    <row r="13" spans="1:11" s="19" customFormat="1" ht="17.25" customHeight="1">
      <c r="A13" s="251" t="s">
        <v>140</v>
      </c>
      <c r="B13" s="230"/>
      <c r="C13" s="230"/>
      <c r="D13" s="230"/>
      <c r="E13" s="121">
        <v>706666</v>
      </c>
      <c r="F13" s="26">
        <v>566666</v>
      </c>
      <c r="G13" s="26">
        <v>140000</v>
      </c>
      <c r="H13" s="26"/>
      <c r="I13" s="26"/>
      <c r="J13" s="26"/>
      <c r="K13" s="103"/>
    </row>
    <row r="14" spans="1:11" s="19" customFormat="1" ht="17.25" customHeight="1">
      <c r="A14" s="251" t="s">
        <v>104</v>
      </c>
      <c r="B14" s="230"/>
      <c r="C14" s="230"/>
      <c r="D14" s="230"/>
      <c r="E14" s="121">
        <v>5000000</v>
      </c>
      <c r="F14" s="26">
        <v>3500000</v>
      </c>
      <c r="G14" s="26">
        <v>1500000</v>
      </c>
      <c r="H14" s="26"/>
      <c r="I14" s="26"/>
      <c r="J14" s="26"/>
      <c r="K14" s="103"/>
    </row>
    <row r="15" spans="1:8" ht="17.25" customHeight="1">
      <c r="A15" s="212"/>
      <c r="B15" s="212"/>
      <c r="C15" s="212"/>
      <c r="D15" s="212"/>
      <c r="E15" s="10"/>
      <c r="F15" s="10"/>
      <c r="G15" s="10"/>
      <c r="H15" s="10"/>
    </row>
    <row r="16" spans="1:8" ht="11.25" customHeight="1">
      <c r="A16" s="9"/>
      <c r="B16" s="9"/>
      <c r="C16" s="9"/>
      <c r="D16" s="9"/>
      <c r="E16" s="9"/>
      <c r="F16" s="9"/>
      <c r="G16" s="9"/>
      <c r="H16" s="9"/>
    </row>
    <row r="17" spans="1:8" ht="11.25" customHeight="1">
      <c r="A17" s="22" t="s">
        <v>30</v>
      </c>
      <c r="B17" s="9"/>
      <c r="C17" s="249" t="s">
        <v>158</v>
      </c>
      <c r="D17" s="250"/>
      <c r="E17" s="250"/>
      <c r="F17" s="250"/>
      <c r="G17" s="250"/>
      <c r="H17" s="250"/>
    </row>
    <row r="18" spans="1:8" ht="11.25" customHeight="1">
      <c r="A18" s="22"/>
      <c r="B18" s="9"/>
      <c r="C18" s="250"/>
      <c r="D18" s="250"/>
      <c r="E18" s="250"/>
      <c r="F18" s="250"/>
      <c r="G18" s="250"/>
      <c r="H18" s="250"/>
    </row>
    <row r="19" spans="1:8" ht="11.25" customHeight="1">
      <c r="A19" s="22"/>
      <c r="B19" s="9"/>
      <c r="C19" s="250"/>
      <c r="D19" s="250"/>
      <c r="E19" s="250"/>
      <c r="F19" s="250"/>
      <c r="G19" s="250"/>
      <c r="H19" s="250"/>
    </row>
    <row r="20" spans="1:8" ht="11.25" customHeight="1">
      <c r="A20" s="22"/>
      <c r="B20" s="9"/>
      <c r="C20" s="250"/>
      <c r="D20" s="250"/>
      <c r="E20" s="250"/>
      <c r="F20" s="250"/>
      <c r="G20" s="250"/>
      <c r="H20" s="250"/>
    </row>
    <row r="21" spans="1:8" ht="11.25" customHeight="1">
      <c r="A21" s="22"/>
      <c r="B21" s="9"/>
      <c r="C21" s="250"/>
      <c r="D21" s="250"/>
      <c r="E21" s="250"/>
      <c r="F21" s="250"/>
      <c r="G21" s="250"/>
      <c r="H21" s="250"/>
    </row>
    <row r="22" spans="1:8" ht="11.25" customHeight="1">
      <c r="A22" s="9" t="s">
        <v>33</v>
      </c>
      <c r="B22" s="230" t="s">
        <v>157</v>
      </c>
      <c r="C22" s="230"/>
      <c r="D22" s="230"/>
      <c r="E22" s="230"/>
      <c r="F22" s="230"/>
      <c r="G22" s="230"/>
      <c r="H22" s="230"/>
    </row>
    <row r="23" spans="1:8" ht="11.25">
      <c r="A23" s="22" t="s">
        <v>37</v>
      </c>
      <c r="B23" s="9"/>
      <c r="C23" s="9"/>
      <c r="D23" s="230" t="s">
        <v>156</v>
      </c>
      <c r="E23" s="230"/>
      <c r="F23" s="230"/>
      <c r="G23" s="230"/>
      <c r="H23" s="230"/>
    </row>
    <row r="24" ht="11.25" hidden="1">
      <c r="A24" s="195" t="s">
        <v>2</v>
      </c>
    </row>
  </sheetData>
  <sheetProtection/>
  <mergeCells count="14">
    <mergeCell ref="A11:D11"/>
    <mergeCell ref="A12:D12"/>
    <mergeCell ref="A13:D13"/>
    <mergeCell ref="A14:D14"/>
    <mergeCell ref="G2:H2"/>
    <mergeCell ref="D23:H23"/>
    <mergeCell ref="A9:D9"/>
    <mergeCell ref="C17:H21"/>
    <mergeCell ref="A15:D15"/>
    <mergeCell ref="A10:D10"/>
    <mergeCell ref="A7:D7"/>
    <mergeCell ref="B22:H22"/>
    <mergeCell ref="A3:H3"/>
    <mergeCell ref="A4:H4"/>
  </mergeCells>
  <hyperlinks>
    <hyperlink ref="G2:H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alignWithMargins="0">
    <oddFooter>&amp;R&amp;P/&amp;N</oddFooter>
  </headerFooter>
</worksheet>
</file>

<file path=xl/worksheets/sheet6.xml><?xml version="1.0" encoding="utf-8"?>
<worksheet xmlns="http://schemas.openxmlformats.org/spreadsheetml/2006/main" xmlns:r="http://schemas.openxmlformats.org/officeDocument/2006/relationships">
  <dimension ref="A2:O82"/>
  <sheetViews>
    <sheetView showGridLines="0" showRowColHeaders="0" zoomScalePageLayoutView="0" workbookViewId="0" topLeftCell="A1">
      <pane xSplit="4" ySplit="11" topLeftCell="E12" activePane="bottomRight" state="frozen"/>
      <selection pane="topLeft" activeCell="A1" sqref="A1"/>
      <selection pane="topRight" activeCell="E1" sqref="E1"/>
      <selection pane="bottomLeft" activeCell="A12" sqref="A12"/>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16.5" style="0" customWidth="1"/>
    <col min="5" max="5" width="10.5" style="0" customWidth="1"/>
    <col min="6" max="6" width="14.5" style="0" customWidth="1"/>
    <col min="7" max="7" width="2.66015625" style="128" customWidth="1"/>
    <col min="8" max="8" width="14.83203125" style="0" customWidth="1"/>
    <col min="9" max="9" width="2.66015625" style="0" customWidth="1"/>
    <col min="10" max="10" width="4.16015625" style="0" customWidth="1"/>
    <col min="11" max="11" width="10.5" style="0" customWidth="1"/>
    <col min="12" max="12" width="14.33203125" style="0" customWidth="1"/>
    <col min="13" max="13" width="18" style="0" customWidth="1"/>
    <col min="14" max="16384" width="0" style="0" hidden="1" customWidth="1"/>
  </cols>
  <sheetData>
    <row r="1" ht="15.75" customHeight="1"/>
    <row r="2" spans="1:15" ht="12.75">
      <c r="A2" s="257" t="s">
        <v>182</v>
      </c>
      <c r="B2" s="258"/>
      <c r="C2" s="258"/>
      <c r="D2" s="258"/>
      <c r="E2" s="258"/>
      <c r="F2" s="258"/>
      <c r="G2" s="258"/>
      <c r="H2" s="258"/>
      <c r="I2" s="258"/>
      <c r="J2" s="258"/>
      <c r="K2" s="258"/>
      <c r="L2" s="258"/>
      <c r="M2" s="203" t="s">
        <v>164</v>
      </c>
      <c r="N2" s="142" t="s">
        <v>2</v>
      </c>
      <c r="O2" s="1"/>
    </row>
    <row r="3" spans="1:15" s="9" customFormat="1" ht="15" customHeight="1">
      <c r="A3" s="217" t="s">
        <v>180</v>
      </c>
      <c r="B3" s="217"/>
      <c r="C3" s="217"/>
      <c r="D3" s="217"/>
      <c r="E3" s="217"/>
      <c r="F3" s="217"/>
      <c r="G3" s="217"/>
      <c r="H3" s="217"/>
      <c r="I3" s="217"/>
      <c r="J3" s="217"/>
      <c r="K3" s="217"/>
      <c r="L3" s="217"/>
      <c r="M3" s="2"/>
      <c r="O3" s="141"/>
    </row>
    <row r="4" spans="1:13" ht="12.75">
      <c r="A4" s="259" t="s">
        <v>179</v>
      </c>
      <c r="B4" s="260"/>
      <c r="C4" s="260"/>
      <c r="D4" s="260"/>
      <c r="E4" s="260"/>
      <c r="F4" s="260"/>
      <c r="G4" s="260"/>
      <c r="H4" s="260"/>
      <c r="I4" s="260"/>
      <c r="J4" s="260"/>
      <c r="K4" s="260"/>
      <c r="L4" s="260"/>
      <c r="M4" s="9"/>
    </row>
    <row r="5" spans="1:13" ht="11.25">
      <c r="A5" s="4"/>
      <c r="B5" s="4"/>
      <c r="C5" s="4"/>
      <c r="D5" s="4"/>
      <c r="E5" s="4"/>
      <c r="F5" s="4"/>
      <c r="G5" s="140"/>
      <c r="H5" s="4"/>
      <c r="I5" s="4"/>
      <c r="J5" s="4"/>
      <c r="K5" s="4"/>
      <c r="L5" s="4"/>
      <c r="M5" s="10"/>
    </row>
    <row r="6" spans="1:13" ht="1.5" customHeight="1">
      <c r="A6" s="9"/>
      <c r="B6" s="9"/>
      <c r="C6" s="9"/>
      <c r="D6" s="9"/>
      <c r="E6" s="9"/>
      <c r="F6" s="9"/>
      <c r="H6" s="9"/>
      <c r="I6" s="9"/>
      <c r="J6" s="9"/>
      <c r="K6" s="9"/>
      <c r="L6" s="9"/>
      <c r="M6" s="9"/>
    </row>
    <row r="7" spans="1:13" ht="22.5" customHeight="1">
      <c r="A7" s="261" t="s">
        <v>162</v>
      </c>
      <c r="B7" s="261"/>
      <c r="C7" s="261"/>
      <c r="D7" s="261"/>
      <c r="E7" s="262" t="s">
        <v>178</v>
      </c>
      <c r="F7" s="262"/>
      <c r="G7" s="262"/>
      <c r="H7" s="262"/>
      <c r="I7" s="262"/>
      <c r="J7" s="5"/>
      <c r="K7" s="263" t="s">
        <v>177</v>
      </c>
      <c r="L7" s="263"/>
      <c r="M7" s="263"/>
    </row>
    <row r="8" spans="1:13" ht="1.5" customHeight="1">
      <c r="A8" s="261"/>
      <c r="B8" s="261"/>
      <c r="C8" s="261"/>
      <c r="D8" s="261"/>
      <c r="E8" s="139"/>
      <c r="F8" s="139"/>
      <c r="G8" s="139"/>
      <c r="H8" s="139"/>
      <c r="I8" s="139"/>
      <c r="J8" s="5"/>
      <c r="K8" s="139"/>
      <c r="L8" s="139"/>
      <c r="M8" s="138"/>
    </row>
    <row r="9" spans="1:13" ht="1.5" customHeight="1">
      <c r="A9" s="261"/>
      <c r="B9" s="261"/>
      <c r="C9" s="261"/>
      <c r="D9" s="261"/>
      <c r="E9" s="5"/>
      <c r="F9" s="5"/>
      <c r="G9" s="5"/>
      <c r="H9" s="5"/>
      <c r="I9" s="5"/>
      <c r="J9" s="5"/>
      <c r="K9" s="5"/>
      <c r="L9" s="5"/>
      <c r="M9" s="137"/>
    </row>
    <row r="10" spans="1:13" ht="22.5">
      <c r="A10" s="261"/>
      <c r="B10" s="261"/>
      <c r="C10" s="261"/>
      <c r="D10" s="261"/>
      <c r="E10" s="125" t="s">
        <v>7</v>
      </c>
      <c r="F10" s="6" t="s">
        <v>176</v>
      </c>
      <c r="G10" s="123" t="s">
        <v>175</v>
      </c>
      <c r="H10" s="78" t="s">
        <v>174</v>
      </c>
      <c r="I10" s="123" t="s">
        <v>173</v>
      </c>
      <c r="J10" s="5"/>
      <c r="K10" s="125" t="s">
        <v>7</v>
      </c>
      <c r="L10" s="6" t="s">
        <v>172</v>
      </c>
      <c r="M10" s="78" t="s">
        <v>171</v>
      </c>
    </row>
    <row r="11" spans="1:13" ht="1.5" customHeight="1">
      <c r="A11" s="10"/>
      <c r="B11" s="10"/>
      <c r="C11" s="10"/>
      <c r="D11" s="10"/>
      <c r="E11" s="10"/>
      <c r="F11" s="10"/>
      <c r="G11" s="133"/>
      <c r="H11" s="10"/>
      <c r="I11" s="10"/>
      <c r="J11" s="10"/>
      <c r="K11" s="10"/>
      <c r="L11" s="10"/>
      <c r="M11" s="10"/>
    </row>
    <row r="12" spans="1:13" s="9" customFormat="1" ht="23.25" customHeight="1">
      <c r="A12" s="247" t="s">
        <v>85</v>
      </c>
      <c r="B12" s="248"/>
      <c r="C12" s="248"/>
      <c r="D12" s="248"/>
      <c r="E12" s="56">
        <v>4896825</v>
      </c>
      <c r="F12" s="56">
        <v>2425425</v>
      </c>
      <c r="G12" s="56"/>
      <c r="H12" s="56">
        <v>2471400</v>
      </c>
      <c r="I12" s="56"/>
      <c r="J12" s="56"/>
      <c r="K12" s="56">
        <v>4742</v>
      </c>
      <c r="L12" s="56">
        <v>2481</v>
      </c>
      <c r="M12" s="56">
        <v>2261</v>
      </c>
    </row>
    <row r="13" spans="1:15" s="9" customFormat="1" ht="23.25" customHeight="1">
      <c r="A13" s="251" t="s">
        <v>123</v>
      </c>
      <c r="B13" s="251"/>
      <c r="C13" s="251"/>
      <c r="D13" s="251"/>
      <c r="E13" s="56">
        <v>77000</v>
      </c>
      <c r="F13" s="84">
        <v>77000</v>
      </c>
      <c r="G13" s="134"/>
      <c r="H13" s="84">
        <v>0</v>
      </c>
      <c r="I13" s="84"/>
      <c r="J13" s="84"/>
      <c r="K13" s="56">
        <v>70</v>
      </c>
      <c r="L13" s="84">
        <v>70</v>
      </c>
      <c r="M13" s="84">
        <v>0</v>
      </c>
      <c r="O13" s="76"/>
    </row>
    <row r="14" spans="1:15" s="9" customFormat="1" ht="17.25" customHeight="1">
      <c r="A14" s="230" t="s">
        <v>124</v>
      </c>
      <c r="B14" s="230"/>
      <c r="C14" s="230"/>
      <c r="D14" s="230"/>
      <c r="E14" s="56">
        <v>163450</v>
      </c>
      <c r="F14" s="84">
        <v>68000</v>
      </c>
      <c r="G14" s="134"/>
      <c r="H14" s="84">
        <v>95450</v>
      </c>
      <c r="I14" s="134"/>
      <c r="J14" s="84"/>
      <c r="K14" s="56">
        <v>164</v>
      </c>
      <c r="L14" s="84">
        <v>68</v>
      </c>
      <c r="M14" s="84">
        <v>96</v>
      </c>
      <c r="O14" s="76"/>
    </row>
    <row r="15" spans="1:13" s="9" customFormat="1" ht="28.5" customHeight="1">
      <c r="A15" s="255" t="s">
        <v>129</v>
      </c>
      <c r="B15" s="256"/>
      <c r="C15" s="256"/>
      <c r="D15" s="256"/>
      <c r="E15" s="56">
        <v>19000</v>
      </c>
      <c r="F15" s="84">
        <v>8000</v>
      </c>
      <c r="G15" s="134"/>
      <c r="H15" s="84">
        <v>11000</v>
      </c>
      <c r="I15" s="135"/>
      <c r="J15" s="84"/>
      <c r="K15" s="56">
        <v>20</v>
      </c>
      <c r="L15" s="84">
        <v>10</v>
      </c>
      <c r="M15" s="84">
        <v>10</v>
      </c>
    </row>
    <row r="16" spans="1:13" s="9" customFormat="1" ht="17.25" customHeight="1">
      <c r="A16" s="251" t="s">
        <v>94</v>
      </c>
      <c r="B16" s="230"/>
      <c r="C16" s="230"/>
      <c r="D16" s="230"/>
      <c r="E16" s="56">
        <v>55000</v>
      </c>
      <c r="F16" s="84">
        <v>55000</v>
      </c>
      <c r="G16" s="134"/>
      <c r="H16" s="84">
        <v>0</v>
      </c>
      <c r="I16" s="84"/>
      <c r="J16" s="84"/>
      <c r="K16" s="56">
        <v>50</v>
      </c>
      <c r="L16" s="84">
        <v>50</v>
      </c>
      <c r="M16" s="84">
        <v>0</v>
      </c>
    </row>
    <row r="17" spans="1:13" s="9" customFormat="1" ht="17.25" customHeight="1">
      <c r="A17" s="251" t="s">
        <v>170</v>
      </c>
      <c r="B17" s="230"/>
      <c r="C17" s="230"/>
      <c r="D17" s="230"/>
      <c r="E17" s="56">
        <v>41800</v>
      </c>
      <c r="F17" s="84">
        <v>41800</v>
      </c>
      <c r="G17" s="134"/>
      <c r="H17" s="84">
        <v>0</v>
      </c>
      <c r="I17" s="84"/>
      <c r="J17" s="84"/>
      <c r="K17" s="56">
        <v>38</v>
      </c>
      <c r="L17" s="84">
        <v>38</v>
      </c>
      <c r="M17" s="84">
        <v>0</v>
      </c>
    </row>
    <row r="18" spans="1:13" s="9" customFormat="1" ht="17.25" customHeight="1">
      <c r="A18" s="251" t="s">
        <v>131</v>
      </c>
      <c r="B18" s="230"/>
      <c r="C18" s="230"/>
      <c r="D18" s="230"/>
      <c r="E18" s="56">
        <v>341400</v>
      </c>
      <c r="F18" s="84">
        <v>309500</v>
      </c>
      <c r="G18" s="134"/>
      <c r="H18" s="84">
        <v>31900</v>
      </c>
      <c r="I18" s="134"/>
      <c r="J18" s="84"/>
      <c r="K18" s="56">
        <v>349</v>
      </c>
      <c r="L18" s="84">
        <v>320</v>
      </c>
      <c r="M18" s="84">
        <v>29</v>
      </c>
    </row>
    <row r="19" spans="1:13" s="9" customFormat="1" ht="17.25" customHeight="1">
      <c r="A19" s="251" t="s">
        <v>132</v>
      </c>
      <c r="B19" s="230"/>
      <c r="C19" s="230"/>
      <c r="D19" s="230"/>
      <c r="E19" s="56">
        <v>237600</v>
      </c>
      <c r="F19" s="84">
        <v>237600</v>
      </c>
      <c r="G19" s="134"/>
      <c r="H19" s="84">
        <v>0</v>
      </c>
      <c r="I19" s="84"/>
      <c r="J19" s="84"/>
      <c r="K19" s="56">
        <v>353</v>
      </c>
      <c r="L19" s="84">
        <v>353</v>
      </c>
      <c r="M19" s="84">
        <v>0</v>
      </c>
    </row>
    <row r="20" spans="1:13" s="9" customFormat="1" ht="17.25" customHeight="1">
      <c r="A20" s="251" t="s">
        <v>134</v>
      </c>
      <c r="B20" s="230"/>
      <c r="C20" s="230"/>
      <c r="D20" s="230"/>
      <c r="E20" s="56">
        <v>160000</v>
      </c>
      <c r="F20" s="84">
        <v>0</v>
      </c>
      <c r="G20" s="136"/>
      <c r="H20" s="84">
        <v>160000</v>
      </c>
      <c r="I20" s="134"/>
      <c r="J20" s="84"/>
      <c r="K20" s="56">
        <v>150</v>
      </c>
      <c r="L20" s="84">
        <v>0</v>
      </c>
      <c r="M20" s="84">
        <v>150</v>
      </c>
    </row>
    <row r="21" spans="1:13" s="9" customFormat="1" ht="17.25" customHeight="1">
      <c r="A21" s="251" t="s">
        <v>135</v>
      </c>
      <c r="B21" s="230"/>
      <c r="C21" s="230"/>
      <c r="D21" s="230"/>
      <c r="E21" s="56">
        <v>1028350</v>
      </c>
      <c r="F21" s="84">
        <v>515200</v>
      </c>
      <c r="G21" s="134"/>
      <c r="H21" s="84">
        <v>513150</v>
      </c>
      <c r="I21" s="134"/>
      <c r="J21" s="84"/>
      <c r="K21" s="56">
        <v>975</v>
      </c>
      <c r="L21" s="84">
        <v>508</v>
      </c>
      <c r="M21" s="84">
        <v>467</v>
      </c>
    </row>
    <row r="22" spans="1:13" s="9" customFormat="1" ht="17.25" customHeight="1">
      <c r="A22" s="251" t="s">
        <v>102</v>
      </c>
      <c r="B22" s="230"/>
      <c r="C22" s="230"/>
      <c r="D22" s="230"/>
      <c r="E22" s="56">
        <v>575900</v>
      </c>
      <c r="F22" s="84">
        <v>178800</v>
      </c>
      <c r="G22" s="134"/>
      <c r="H22" s="84">
        <v>397100</v>
      </c>
      <c r="I22" s="134"/>
      <c r="J22" s="84"/>
      <c r="K22" s="56">
        <v>559</v>
      </c>
      <c r="L22" s="84">
        <v>198</v>
      </c>
      <c r="M22" s="84">
        <v>361</v>
      </c>
    </row>
    <row r="23" spans="1:13" s="9" customFormat="1" ht="17.25" customHeight="1">
      <c r="A23" s="230" t="s">
        <v>136</v>
      </c>
      <c r="B23" s="230"/>
      <c r="C23" s="230"/>
      <c r="D23" s="230"/>
      <c r="E23" s="56">
        <v>211375</v>
      </c>
      <c r="F23" s="84">
        <v>123375</v>
      </c>
      <c r="G23" s="134"/>
      <c r="H23" s="84">
        <v>88000</v>
      </c>
      <c r="I23" s="135"/>
      <c r="J23" s="84"/>
      <c r="K23" s="56">
        <v>155</v>
      </c>
      <c r="L23" s="84">
        <v>75</v>
      </c>
      <c r="M23" s="84">
        <v>80</v>
      </c>
    </row>
    <row r="24" spans="1:13" s="9" customFormat="1" ht="17.25" customHeight="1">
      <c r="A24" s="251" t="s">
        <v>139</v>
      </c>
      <c r="B24" s="230"/>
      <c r="C24" s="230"/>
      <c r="D24" s="230"/>
      <c r="E24" s="56">
        <v>33000</v>
      </c>
      <c r="F24" s="84">
        <v>33000</v>
      </c>
      <c r="G24" s="134"/>
      <c r="H24" s="84">
        <v>0</v>
      </c>
      <c r="I24" s="84"/>
      <c r="J24" s="84"/>
      <c r="K24" s="56">
        <v>30</v>
      </c>
      <c r="L24" s="84">
        <v>30</v>
      </c>
      <c r="M24" s="84">
        <v>0</v>
      </c>
    </row>
    <row r="25" spans="1:13" s="9" customFormat="1" ht="17.25" customHeight="1">
      <c r="A25" s="251" t="s">
        <v>169</v>
      </c>
      <c r="B25" s="230"/>
      <c r="C25" s="230"/>
      <c r="D25" s="230"/>
      <c r="E25" s="56">
        <v>181000</v>
      </c>
      <c r="F25" s="84">
        <v>181000</v>
      </c>
      <c r="G25" s="134"/>
      <c r="H25" s="84">
        <v>0</v>
      </c>
      <c r="I25" s="84"/>
      <c r="J25" s="84"/>
      <c r="K25" s="56">
        <v>154</v>
      </c>
      <c r="L25" s="84">
        <v>154</v>
      </c>
      <c r="M25" s="84">
        <v>0</v>
      </c>
    </row>
    <row r="26" spans="1:13" s="9" customFormat="1" ht="17.25" customHeight="1">
      <c r="A26" s="251" t="s">
        <v>141</v>
      </c>
      <c r="B26" s="230"/>
      <c r="C26" s="230"/>
      <c r="D26" s="230"/>
      <c r="E26" s="56">
        <v>1620700</v>
      </c>
      <c r="F26" s="84">
        <v>467900</v>
      </c>
      <c r="G26" s="134"/>
      <c r="H26" s="84">
        <v>1152800</v>
      </c>
      <c r="I26" s="134"/>
      <c r="J26" s="84"/>
      <c r="K26" s="56">
        <v>1512</v>
      </c>
      <c r="L26" s="84">
        <v>464</v>
      </c>
      <c r="M26" s="84">
        <v>1048</v>
      </c>
    </row>
    <row r="27" spans="1:13" s="9" customFormat="1" ht="23.25" customHeight="1">
      <c r="A27" s="251" t="s">
        <v>142</v>
      </c>
      <c r="B27" s="230"/>
      <c r="C27" s="230"/>
      <c r="D27" s="230"/>
      <c r="E27" s="56">
        <v>68750</v>
      </c>
      <c r="F27" s="84">
        <v>46750</v>
      </c>
      <c r="G27" s="134"/>
      <c r="H27" s="84">
        <v>22000</v>
      </c>
      <c r="I27" s="134"/>
      <c r="J27" s="84"/>
      <c r="K27" s="56">
        <v>63</v>
      </c>
      <c r="L27" s="84">
        <v>43</v>
      </c>
      <c r="M27" s="84">
        <v>20</v>
      </c>
    </row>
    <row r="28" spans="1:13" s="9" customFormat="1" ht="17.25" customHeight="1">
      <c r="A28" s="251" t="s">
        <v>143</v>
      </c>
      <c r="B28" s="230"/>
      <c r="C28" s="230"/>
      <c r="D28" s="230"/>
      <c r="E28" s="56">
        <v>82500</v>
      </c>
      <c r="F28" s="84">
        <v>82500</v>
      </c>
      <c r="G28" s="134"/>
      <c r="H28" s="84">
        <v>0</v>
      </c>
      <c r="I28" s="84"/>
      <c r="J28" s="84"/>
      <c r="K28" s="56">
        <v>100</v>
      </c>
      <c r="L28" s="84">
        <v>100</v>
      </c>
      <c r="M28" s="84">
        <v>0</v>
      </c>
    </row>
    <row r="29" spans="1:13" ht="17.25" customHeight="1">
      <c r="A29" s="212"/>
      <c r="B29" s="212"/>
      <c r="C29" s="212"/>
      <c r="D29" s="212"/>
      <c r="E29" s="10"/>
      <c r="F29" s="10"/>
      <c r="G29" s="133"/>
      <c r="H29" s="10"/>
      <c r="I29" s="10"/>
      <c r="J29" s="10"/>
      <c r="K29" s="10"/>
      <c r="L29" s="10"/>
      <c r="M29" s="10"/>
    </row>
    <row r="30" spans="1:13" ht="12.75" customHeight="1">
      <c r="A30" s="21"/>
      <c r="B30" s="21"/>
      <c r="C30" s="21"/>
      <c r="E30" s="21"/>
      <c r="F30" s="21"/>
      <c r="G30" s="116"/>
      <c r="H30" s="21"/>
      <c r="I30" s="21"/>
      <c r="J30" s="21"/>
      <c r="K30" s="132"/>
      <c r="L30" s="21"/>
      <c r="M30" s="19"/>
    </row>
    <row r="31" spans="1:13" ht="11.25" customHeight="1">
      <c r="A31" s="118" t="s">
        <v>30</v>
      </c>
      <c r="B31" s="118"/>
      <c r="C31" s="249" t="s">
        <v>168</v>
      </c>
      <c r="D31" s="252"/>
      <c r="E31" s="252"/>
      <c r="F31" s="252"/>
      <c r="G31" s="252"/>
      <c r="H31" s="252"/>
      <c r="I31" s="252"/>
      <c r="J31" s="252"/>
      <c r="K31" s="252"/>
      <c r="L31" s="252"/>
      <c r="M31" s="252"/>
    </row>
    <row r="32" spans="1:13" ht="11.25" customHeight="1">
      <c r="A32" s="118"/>
      <c r="B32" s="118"/>
      <c r="C32" s="252"/>
      <c r="D32" s="252"/>
      <c r="E32" s="252"/>
      <c r="F32" s="252"/>
      <c r="G32" s="252"/>
      <c r="H32" s="252"/>
      <c r="I32" s="252"/>
      <c r="J32" s="252"/>
      <c r="K32" s="252"/>
      <c r="L32" s="252"/>
      <c r="M32" s="252"/>
    </row>
    <row r="33" spans="1:13" ht="11.25" customHeight="1">
      <c r="A33" s="118"/>
      <c r="B33" s="118"/>
      <c r="C33" s="249" t="s">
        <v>232</v>
      </c>
      <c r="D33" s="252"/>
      <c r="E33" s="252"/>
      <c r="F33" s="252"/>
      <c r="G33" s="252"/>
      <c r="H33" s="252"/>
      <c r="I33" s="252"/>
      <c r="J33" s="252"/>
      <c r="K33" s="252"/>
      <c r="L33" s="252"/>
      <c r="M33" s="252"/>
    </row>
    <row r="34" spans="1:13" ht="11.25" customHeight="1">
      <c r="A34" s="118"/>
      <c r="B34" s="118"/>
      <c r="C34" s="249"/>
      <c r="D34" s="252"/>
      <c r="E34" s="252"/>
      <c r="F34" s="252"/>
      <c r="G34" s="252"/>
      <c r="H34" s="252"/>
      <c r="I34" s="252"/>
      <c r="J34" s="252"/>
      <c r="K34" s="252"/>
      <c r="L34" s="252"/>
      <c r="M34" s="252"/>
    </row>
    <row r="35" spans="1:13" ht="11.25" customHeight="1">
      <c r="A35" s="118"/>
      <c r="B35" s="118"/>
      <c r="C35" s="249"/>
      <c r="D35" s="252"/>
      <c r="E35" s="252"/>
      <c r="F35" s="252"/>
      <c r="G35" s="252"/>
      <c r="H35" s="252"/>
      <c r="I35" s="252"/>
      <c r="J35" s="252"/>
      <c r="K35" s="252"/>
      <c r="L35" s="252"/>
      <c r="M35" s="252"/>
    </row>
    <row r="36" spans="1:13" ht="11.25" customHeight="1">
      <c r="A36" s="118"/>
      <c r="B36" s="118"/>
      <c r="C36" s="249"/>
      <c r="D36" s="252"/>
      <c r="E36" s="252"/>
      <c r="F36" s="252"/>
      <c r="G36" s="252"/>
      <c r="H36" s="252"/>
      <c r="I36" s="252"/>
      <c r="J36" s="252"/>
      <c r="K36" s="252"/>
      <c r="L36" s="252"/>
      <c r="M36" s="252"/>
    </row>
    <row r="37" spans="1:13" ht="11.25" customHeight="1">
      <c r="A37" s="118"/>
      <c r="B37" s="118"/>
      <c r="C37" s="249"/>
      <c r="D37" s="252"/>
      <c r="E37" s="252"/>
      <c r="F37" s="252"/>
      <c r="G37" s="252"/>
      <c r="H37" s="252"/>
      <c r="I37" s="252"/>
      <c r="J37" s="252"/>
      <c r="K37" s="252"/>
      <c r="L37" s="252"/>
      <c r="M37" s="252"/>
    </row>
    <row r="38" spans="1:13" ht="11.25" customHeight="1">
      <c r="A38" s="118"/>
      <c r="B38" s="118"/>
      <c r="C38" s="252"/>
      <c r="D38" s="252"/>
      <c r="E38" s="252"/>
      <c r="F38" s="252"/>
      <c r="G38" s="252"/>
      <c r="H38" s="252"/>
      <c r="I38" s="252"/>
      <c r="J38" s="252"/>
      <c r="K38" s="252"/>
      <c r="L38" s="252"/>
      <c r="M38" s="252"/>
    </row>
    <row r="39" spans="1:15" ht="11.25" customHeight="1">
      <c r="A39" s="117" t="s">
        <v>33</v>
      </c>
      <c r="B39" s="253" t="s">
        <v>167</v>
      </c>
      <c r="C39" s="254"/>
      <c r="D39" s="254"/>
      <c r="E39" s="254"/>
      <c r="F39" s="254"/>
      <c r="G39" s="254"/>
      <c r="H39" s="254"/>
      <c r="I39" s="254"/>
      <c r="J39" s="254"/>
      <c r="K39" s="254"/>
      <c r="L39" s="254"/>
      <c r="M39" s="254"/>
      <c r="N39" s="131"/>
      <c r="O39" s="129"/>
    </row>
    <row r="40" spans="1:15" ht="11.25" customHeight="1">
      <c r="A40" s="117"/>
      <c r="B40" s="253"/>
      <c r="C40" s="254"/>
      <c r="D40" s="254"/>
      <c r="E40" s="254"/>
      <c r="F40" s="254"/>
      <c r="G40" s="254"/>
      <c r="H40" s="254"/>
      <c r="I40" s="254"/>
      <c r="J40" s="254"/>
      <c r="K40" s="254"/>
      <c r="L40" s="254"/>
      <c r="M40" s="254"/>
      <c r="N40" s="130"/>
      <c r="O40" s="129"/>
    </row>
    <row r="41" spans="1:15" ht="11.25" customHeight="1">
      <c r="A41" s="117"/>
      <c r="B41" s="253"/>
      <c r="C41" s="253"/>
      <c r="D41" s="253"/>
      <c r="E41" s="253"/>
      <c r="F41" s="253"/>
      <c r="G41" s="253"/>
      <c r="H41" s="253"/>
      <c r="I41" s="253"/>
      <c r="J41" s="253"/>
      <c r="K41" s="253"/>
      <c r="L41" s="253"/>
      <c r="M41" s="253"/>
      <c r="O41" s="129"/>
    </row>
    <row r="42" spans="1:13" ht="11.25" customHeight="1">
      <c r="A42" s="117"/>
      <c r="B42" s="253"/>
      <c r="C42" s="253"/>
      <c r="D42" s="253"/>
      <c r="E42" s="253"/>
      <c r="F42" s="253"/>
      <c r="G42" s="253"/>
      <c r="H42" s="253"/>
      <c r="I42" s="253"/>
      <c r="J42" s="253"/>
      <c r="K42" s="253"/>
      <c r="L42" s="253"/>
      <c r="M42" s="253"/>
    </row>
    <row r="43" spans="1:13" ht="11.25" customHeight="1">
      <c r="A43" s="118" t="s">
        <v>35</v>
      </c>
      <c r="B43" s="253" t="s">
        <v>166</v>
      </c>
      <c r="C43" s="253"/>
      <c r="D43" s="253"/>
      <c r="E43" s="253"/>
      <c r="F43" s="253"/>
      <c r="G43" s="253"/>
      <c r="H43" s="253"/>
      <c r="I43" s="253"/>
      <c r="J43" s="253"/>
      <c r="K43" s="253"/>
      <c r="L43" s="253"/>
      <c r="M43" s="253"/>
    </row>
    <row r="44" spans="1:13" ht="11.25" customHeight="1">
      <c r="A44" s="118"/>
      <c r="B44" s="253"/>
      <c r="C44" s="253"/>
      <c r="D44" s="253"/>
      <c r="E44" s="253"/>
      <c r="F44" s="253"/>
      <c r="G44" s="253"/>
      <c r="H44" s="253"/>
      <c r="I44" s="253"/>
      <c r="J44" s="253"/>
      <c r="K44" s="253"/>
      <c r="L44" s="253"/>
      <c r="M44" s="253"/>
    </row>
    <row r="45" spans="1:13" ht="11.25">
      <c r="A45" s="9" t="s">
        <v>37</v>
      </c>
      <c r="B45" s="9"/>
      <c r="C45" s="9"/>
      <c r="D45" s="230" t="s">
        <v>156</v>
      </c>
      <c r="E45" s="230"/>
      <c r="F45" s="230"/>
      <c r="G45" s="230"/>
      <c r="H45" s="230"/>
      <c r="I45" s="230"/>
      <c r="J45" s="230"/>
      <c r="K45" s="230"/>
      <c r="L45" s="230"/>
      <c r="M45" s="230"/>
    </row>
    <row r="46" ht="11.25" hidden="1">
      <c r="A46" s="142" t="s">
        <v>2</v>
      </c>
    </row>
    <row r="47" ht="11.25" hidden="1">
      <c r="A47" s="145"/>
    </row>
    <row r="48" ht="11.25" hidden="1">
      <c r="A48" s="145"/>
    </row>
    <row r="49" ht="11.25" hidden="1">
      <c r="A49" s="145"/>
    </row>
    <row r="50" ht="11.25" hidden="1">
      <c r="A50" s="145"/>
    </row>
    <row r="51" ht="11.25" hidden="1">
      <c r="A51" s="145"/>
    </row>
    <row r="52" ht="11.25" hidden="1">
      <c r="A52" s="145"/>
    </row>
    <row r="53" ht="11.25" hidden="1">
      <c r="A53" s="145"/>
    </row>
    <row r="54" ht="11.25" hidden="1">
      <c r="A54" s="145"/>
    </row>
    <row r="55" ht="11.25" hidden="1">
      <c r="A55" s="145"/>
    </row>
    <row r="56" ht="11.25" hidden="1">
      <c r="A56" s="145"/>
    </row>
    <row r="57" ht="11.25" hidden="1">
      <c r="A57" s="145"/>
    </row>
    <row r="58" ht="11.25" hidden="1">
      <c r="A58" s="145"/>
    </row>
    <row r="59" ht="11.25" hidden="1">
      <c r="A59" s="145"/>
    </row>
    <row r="60" ht="11.25" hidden="1">
      <c r="A60" s="145"/>
    </row>
    <row r="61" ht="11.25" hidden="1">
      <c r="A61" s="145"/>
    </row>
    <row r="62" ht="11.25" hidden="1">
      <c r="A62" s="145"/>
    </row>
    <row r="63" ht="11.25" hidden="1">
      <c r="A63" s="145"/>
    </row>
    <row r="64" ht="11.25" hidden="1">
      <c r="A64" s="145"/>
    </row>
    <row r="65" ht="11.25" hidden="1">
      <c r="A65" s="145"/>
    </row>
    <row r="66" ht="11.25" hidden="1">
      <c r="A66" s="145"/>
    </row>
    <row r="67" ht="11.25" hidden="1">
      <c r="A67" s="145"/>
    </row>
    <row r="68" ht="11.25" hidden="1">
      <c r="A68" s="145"/>
    </row>
    <row r="69" ht="11.25" hidden="1">
      <c r="A69" s="145"/>
    </row>
    <row r="70" ht="11.25" hidden="1">
      <c r="A70" s="145"/>
    </row>
    <row r="71" ht="11.25" hidden="1">
      <c r="A71" s="145"/>
    </row>
    <row r="72" ht="11.25" hidden="1">
      <c r="A72" s="145"/>
    </row>
    <row r="73" ht="11.25" hidden="1">
      <c r="A73" s="145"/>
    </row>
    <row r="74" ht="11.25" hidden="1">
      <c r="A74" s="145"/>
    </row>
    <row r="75" ht="11.25" hidden="1">
      <c r="A75" s="145"/>
    </row>
    <row r="76" ht="11.25" hidden="1">
      <c r="A76" s="145"/>
    </row>
    <row r="77" ht="11.25" hidden="1">
      <c r="A77" s="145"/>
    </row>
    <row r="78" ht="11.25" hidden="1">
      <c r="A78" s="145"/>
    </row>
    <row r="79" ht="11.25" hidden="1">
      <c r="A79" s="145"/>
    </row>
    <row r="80" ht="11.25" hidden="1">
      <c r="A80" s="145"/>
    </row>
    <row r="81" ht="11.25" hidden="1">
      <c r="A81" s="145"/>
    </row>
    <row r="82" ht="11.25" hidden="1">
      <c r="A82" s="145"/>
    </row>
  </sheetData>
  <sheetProtection/>
  <mergeCells count="29">
    <mergeCell ref="A12:D12"/>
    <mergeCell ref="A13:D13"/>
    <mergeCell ref="A2:L2"/>
    <mergeCell ref="A3:L3"/>
    <mergeCell ref="A4:L4"/>
    <mergeCell ref="A7:D10"/>
    <mergeCell ref="E7:I7"/>
    <mergeCell ref="K7:M7"/>
    <mergeCell ref="A14:D14"/>
    <mergeCell ref="A15:D15"/>
    <mergeCell ref="A16:D16"/>
    <mergeCell ref="A17:D17"/>
    <mergeCell ref="A18:D18"/>
    <mergeCell ref="A19:D19"/>
    <mergeCell ref="A20:D20"/>
    <mergeCell ref="A21:D21"/>
    <mergeCell ref="A22:D22"/>
    <mergeCell ref="A23:D23"/>
    <mergeCell ref="A28:D28"/>
    <mergeCell ref="A24:D24"/>
    <mergeCell ref="A25:D25"/>
    <mergeCell ref="C33:M38"/>
    <mergeCell ref="A29:D29"/>
    <mergeCell ref="C31:M32"/>
    <mergeCell ref="D45:M45"/>
    <mergeCell ref="A26:D26"/>
    <mergeCell ref="A27:D27"/>
    <mergeCell ref="B39:M42"/>
    <mergeCell ref="B43:M44"/>
  </mergeCells>
  <hyperlinks>
    <hyperlink ref="M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oddFooter>&amp;R&amp;P/&amp;N</oddFooter>
  </headerFooter>
</worksheet>
</file>

<file path=xl/worksheets/sheet7.xml><?xml version="1.0" encoding="utf-8"?>
<worksheet xmlns="http://schemas.openxmlformats.org/spreadsheetml/2006/main" xmlns:r="http://schemas.openxmlformats.org/officeDocument/2006/relationships">
  <dimension ref="A2:H20"/>
  <sheetViews>
    <sheetView showGridLines="0" showRowColHeaders="0" zoomScalePageLayoutView="0" workbookViewId="0" topLeftCell="A1">
      <pane xSplit="5" ySplit="9" topLeftCell="F10" activePane="bottomRight" state="frozen"/>
      <selection pane="topLeft" activeCell="A1" sqref="A1"/>
      <selection pane="topRight" activeCell="F1" sqref="F1"/>
      <selection pane="bottomLeft" activeCell="A10" sqref="A10"/>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9.33203125" style="0" customWidth="1"/>
    <col min="5" max="5" width="34.33203125" style="0" customWidth="1"/>
    <col min="6" max="6" width="45" style="0" customWidth="1"/>
    <col min="7" max="16384" width="0" style="0" hidden="1" customWidth="1"/>
  </cols>
  <sheetData>
    <row r="1" ht="15.75" customHeight="1"/>
    <row r="2" spans="1:8" ht="12.75">
      <c r="A2" s="257" t="s">
        <v>192</v>
      </c>
      <c r="B2" s="257"/>
      <c r="C2" s="257"/>
      <c r="D2" s="257"/>
      <c r="E2" s="257"/>
      <c r="F2" s="203" t="s">
        <v>181</v>
      </c>
      <c r="G2" s="142" t="s">
        <v>2</v>
      </c>
      <c r="H2" s="1"/>
    </row>
    <row r="3" spans="1:8" ht="15" customHeight="1">
      <c r="A3" s="217" t="s">
        <v>190</v>
      </c>
      <c r="B3" s="217"/>
      <c r="C3" s="217"/>
      <c r="D3" s="217"/>
      <c r="E3" s="217"/>
      <c r="F3" s="2"/>
      <c r="H3" s="1"/>
    </row>
    <row r="4" spans="1:6" ht="12.75">
      <c r="A4" s="257">
        <v>2011</v>
      </c>
      <c r="B4" s="257"/>
      <c r="C4" s="257"/>
      <c r="D4" s="257"/>
      <c r="E4" s="257"/>
      <c r="F4" s="9"/>
    </row>
    <row r="5" spans="1:6" ht="12.75">
      <c r="A5" s="269" t="s">
        <v>4</v>
      </c>
      <c r="B5" s="269"/>
      <c r="C5" s="269"/>
      <c r="D5" s="269"/>
      <c r="E5" s="269"/>
      <c r="F5" s="9"/>
    </row>
    <row r="6" spans="1:6" ht="11.25">
      <c r="A6" s="4"/>
      <c r="B6" s="4"/>
      <c r="C6" s="4"/>
      <c r="D6" s="4"/>
      <c r="E6" s="4"/>
      <c r="F6" s="10"/>
    </row>
    <row r="7" spans="1:6" ht="1.5" customHeight="1">
      <c r="A7" s="9"/>
      <c r="B7" s="9"/>
      <c r="C7" s="9"/>
      <c r="D7" s="9"/>
      <c r="E7" s="9"/>
      <c r="F7" s="9"/>
    </row>
    <row r="8" spans="1:6" ht="35.25" customHeight="1">
      <c r="A8" s="221" t="s">
        <v>189</v>
      </c>
      <c r="B8" s="261"/>
      <c r="C8" s="261"/>
      <c r="D8" s="261"/>
      <c r="E8" s="6"/>
      <c r="F8" s="78" t="s">
        <v>188</v>
      </c>
    </row>
    <row r="9" spans="1:6" ht="1.5" customHeight="1">
      <c r="A9" s="10"/>
      <c r="B9" s="10"/>
      <c r="C9" s="10"/>
      <c r="D9" s="10"/>
      <c r="E9" s="10"/>
      <c r="F9" s="10"/>
    </row>
    <row r="10" spans="1:6" ht="23.25" customHeight="1">
      <c r="A10" s="270" t="s">
        <v>7</v>
      </c>
      <c r="B10" s="270"/>
      <c r="C10" s="270"/>
      <c r="D10" s="270"/>
      <c r="F10" s="143">
        <v>3074</v>
      </c>
    </row>
    <row r="11" spans="1:6" ht="23.25" customHeight="1">
      <c r="A11" s="264" t="s">
        <v>187</v>
      </c>
      <c r="B11" s="265"/>
      <c r="C11" s="265"/>
      <c r="D11" s="265"/>
      <c r="F11" s="84">
        <v>2836</v>
      </c>
    </row>
    <row r="12" spans="1:6" ht="28.5" customHeight="1">
      <c r="A12" s="256" t="s">
        <v>186</v>
      </c>
      <c r="B12" s="230"/>
      <c r="C12" s="230"/>
      <c r="D12" s="230"/>
      <c r="F12" s="84">
        <v>238</v>
      </c>
    </row>
    <row r="13" spans="1:6" ht="17.25" customHeight="1">
      <c r="A13" s="212"/>
      <c r="B13" s="212"/>
      <c r="C13" s="212"/>
      <c r="D13" s="212"/>
      <c r="E13" s="10"/>
      <c r="F13" s="10"/>
    </row>
    <row r="14" spans="1:6" ht="11.25" customHeight="1">
      <c r="A14" s="9"/>
      <c r="B14" s="9"/>
      <c r="C14" s="9"/>
      <c r="D14" s="9"/>
      <c r="E14" s="9"/>
      <c r="F14" s="20"/>
    </row>
    <row r="15" spans="1:6" ht="11.25" customHeight="1">
      <c r="A15" s="118" t="s">
        <v>30</v>
      </c>
      <c r="B15" s="118"/>
      <c r="C15" s="266" t="s">
        <v>185</v>
      </c>
      <c r="D15" s="267"/>
      <c r="E15" s="267"/>
      <c r="F15" s="267"/>
    </row>
    <row r="16" spans="1:6" ht="11.25" customHeight="1">
      <c r="A16" s="117" t="s">
        <v>33</v>
      </c>
      <c r="B16" s="268" t="s">
        <v>184</v>
      </c>
      <c r="C16" s="268"/>
      <c r="D16" s="268"/>
      <c r="E16" s="268"/>
      <c r="F16" s="268"/>
    </row>
    <row r="17" spans="1:6" ht="11.25" customHeight="1">
      <c r="A17" s="118" t="s">
        <v>35</v>
      </c>
      <c r="B17" s="266" t="s">
        <v>183</v>
      </c>
      <c r="C17" s="266"/>
      <c r="D17" s="266"/>
      <c r="E17" s="266"/>
      <c r="F17" s="266"/>
    </row>
    <row r="18" spans="1:6" ht="11.25" customHeight="1">
      <c r="A18" s="118"/>
      <c r="B18" s="266"/>
      <c r="C18" s="266"/>
      <c r="D18" s="266"/>
      <c r="E18" s="266"/>
      <c r="F18" s="266"/>
    </row>
    <row r="19" spans="1:6" ht="11.25">
      <c r="A19" s="22" t="s">
        <v>37</v>
      </c>
      <c r="B19" s="9"/>
      <c r="C19" s="9"/>
      <c r="D19" s="230" t="s">
        <v>156</v>
      </c>
      <c r="E19" s="230"/>
      <c r="F19" s="230"/>
    </row>
    <row r="20" ht="11.25" hidden="1">
      <c r="A20" t="s">
        <v>2</v>
      </c>
    </row>
  </sheetData>
  <sheetProtection/>
  <mergeCells count="13">
    <mergeCell ref="A2:E2"/>
    <mergeCell ref="A3:E3"/>
    <mergeCell ref="A4:E4"/>
    <mergeCell ref="A5:E5"/>
    <mergeCell ref="A8:D8"/>
    <mergeCell ref="A10:D10"/>
    <mergeCell ref="D19:F19"/>
    <mergeCell ref="A11:D11"/>
    <mergeCell ref="A12:D12"/>
    <mergeCell ref="A13:D13"/>
    <mergeCell ref="C15:F15"/>
    <mergeCell ref="B16:F16"/>
    <mergeCell ref="B17:F18"/>
  </mergeCells>
  <hyperlinks>
    <hyperlink ref="F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oddFooter>&amp;R&amp;P/&amp;N</oddFooter>
  </headerFooter>
</worksheet>
</file>

<file path=xl/worksheets/sheet8.xml><?xml version="1.0" encoding="utf-8"?>
<worksheet xmlns="http://schemas.openxmlformats.org/spreadsheetml/2006/main" xmlns:r="http://schemas.openxmlformats.org/officeDocument/2006/relationships">
  <dimension ref="A2:M31"/>
  <sheetViews>
    <sheetView showGridLines="0" showRowColHeaders="0" zoomScalePageLayoutView="0" workbookViewId="0" topLeftCell="A1">
      <pane xSplit="4" ySplit="10" topLeftCell="E11" activePane="bottomRight" state="frozen"/>
      <selection pane="topLeft" activeCell="A1" sqref="A1"/>
      <selection pane="topRight" activeCell="E1" sqref="E1"/>
      <selection pane="bottomLeft" activeCell="A11" sqref="A11"/>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19.83203125" style="0" customWidth="1"/>
    <col min="5" max="5" width="14.5" style="0" customWidth="1"/>
    <col min="6" max="6" width="4.83203125" style="0" customWidth="1"/>
    <col min="7" max="7" width="6.66015625" style="0" customWidth="1"/>
    <col min="8" max="8" width="14.83203125" style="0" customWidth="1"/>
    <col min="9" max="9" width="23.33203125" style="0" customWidth="1"/>
    <col min="10" max="10" width="12.66015625" style="0" customWidth="1"/>
    <col min="11" max="11" width="12" style="0" customWidth="1"/>
    <col min="12" max="16384" width="0" style="0" hidden="1" customWidth="1"/>
  </cols>
  <sheetData>
    <row r="1" ht="15.75" customHeight="1"/>
    <row r="2" spans="1:13" ht="12.75">
      <c r="A2" s="257" t="s">
        <v>200</v>
      </c>
      <c r="B2" s="258"/>
      <c r="C2" s="258"/>
      <c r="D2" s="258"/>
      <c r="E2" s="258"/>
      <c r="F2" s="258"/>
      <c r="G2" s="258"/>
      <c r="H2" s="258"/>
      <c r="I2" s="258"/>
      <c r="J2" s="258"/>
      <c r="K2" s="203" t="s">
        <v>191</v>
      </c>
      <c r="L2" t="s">
        <v>2</v>
      </c>
      <c r="M2" s="1"/>
    </row>
    <row r="3" spans="1:13" ht="12.75">
      <c r="A3" s="257">
        <v>2011</v>
      </c>
      <c r="B3" s="258"/>
      <c r="C3" s="258"/>
      <c r="D3" s="258"/>
      <c r="E3" s="258"/>
      <c r="F3" s="258"/>
      <c r="G3" s="258"/>
      <c r="H3" s="258"/>
      <c r="I3" s="258"/>
      <c r="J3" s="258"/>
      <c r="K3" s="2"/>
      <c r="M3" s="1"/>
    </row>
    <row r="4" spans="1:11" ht="11.25">
      <c r="A4" s="4"/>
      <c r="B4" s="4"/>
      <c r="C4" s="4"/>
      <c r="D4" s="4"/>
      <c r="E4" s="4"/>
      <c r="F4" s="4"/>
      <c r="G4" s="4"/>
      <c r="H4" s="4"/>
      <c r="I4" s="4"/>
      <c r="J4" s="4"/>
      <c r="K4" s="10"/>
    </row>
    <row r="5" spans="1:11" ht="1.5" customHeight="1">
      <c r="A5" s="9"/>
      <c r="B5" s="9"/>
      <c r="C5" s="9"/>
      <c r="D5" s="9"/>
      <c r="E5" s="9"/>
      <c r="F5" s="9"/>
      <c r="G5" s="9"/>
      <c r="H5" s="9"/>
      <c r="I5" s="9"/>
      <c r="J5" s="9"/>
      <c r="K5" s="9"/>
    </row>
    <row r="6" spans="1:11" ht="22.5" customHeight="1">
      <c r="A6" s="261" t="s">
        <v>162</v>
      </c>
      <c r="B6" s="233"/>
      <c r="C6" s="233"/>
      <c r="D6" s="233"/>
      <c r="E6" s="234" t="s">
        <v>198</v>
      </c>
      <c r="F6" s="9"/>
      <c r="G6" s="273" t="s">
        <v>197</v>
      </c>
      <c r="H6" s="274"/>
      <c r="I6" s="274"/>
      <c r="J6" s="274"/>
      <c r="K6" s="274"/>
    </row>
    <row r="7" spans="1:11" ht="1.5" customHeight="1">
      <c r="A7" s="233"/>
      <c r="B7" s="233"/>
      <c r="C7" s="233"/>
      <c r="D7" s="233"/>
      <c r="E7" s="235"/>
      <c r="F7" s="9"/>
      <c r="G7" s="148"/>
      <c r="H7" s="148"/>
      <c r="I7" s="148"/>
      <c r="J7" s="148"/>
      <c r="K7" s="148"/>
    </row>
    <row r="8" spans="1:11" ht="1.5" customHeight="1">
      <c r="A8" s="233"/>
      <c r="B8" s="233"/>
      <c r="C8" s="233"/>
      <c r="D8" s="233"/>
      <c r="E8" s="235"/>
      <c r="F8" s="128"/>
      <c r="G8" s="6"/>
      <c r="H8" s="115"/>
      <c r="I8" s="115"/>
      <c r="J8" s="115"/>
      <c r="K8" s="115"/>
    </row>
    <row r="9" spans="1:11" ht="11.25">
      <c r="A9" s="233"/>
      <c r="B9" s="233"/>
      <c r="C9" s="233"/>
      <c r="D9" s="233"/>
      <c r="E9" s="235"/>
      <c r="F9" s="128"/>
      <c r="G9" s="147" t="s">
        <v>7</v>
      </c>
      <c r="H9" s="5" t="s">
        <v>196</v>
      </c>
      <c r="I9" s="6" t="s">
        <v>195</v>
      </c>
      <c r="J9" s="5" t="s">
        <v>194</v>
      </c>
      <c r="K9" s="5" t="s">
        <v>193</v>
      </c>
    </row>
    <row r="10" spans="1:11" ht="1.5" customHeight="1">
      <c r="A10" s="10"/>
      <c r="B10" s="10"/>
      <c r="C10" s="10"/>
      <c r="D10" s="10"/>
      <c r="E10" s="10"/>
      <c r="F10" s="10"/>
      <c r="G10" s="10"/>
      <c r="H10" s="10"/>
      <c r="I10" s="10"/>
      <c r="J10" s="10"/>
      <c r="K10" s="10"/>
    </row>
    <row r="11" spans="1:11" ht="23.25" customHeight="1">
      <c r="A11" s="119" t="s">
        <v>85</v>
      </c>
      <c r="B11" s="120"/>
      <c r="C11" s="120"/>
      <c r="D11" s="120"/>
      <c r="E11" s="56">
        <f>SUM(E12:E27)</f>
        <v>66</v>
      </c>
      <c r="F11" s="56"/>
      <c r="G11" s="56">
        <f>SUM(G12:G27)</f>
        <v>2385</v>
      </c>
      <c r="H11" s="56">
        <f>SUM(H12:H27)</f>
        <v>121</v>
      </c>
      <c r="I11" s="56">
        <f>SUM(I12:I27)</f>
        <v>187</v>
      </c>
      <c r="J11" s="56">
        <f>SUM(J12:J27)</f>
        <v>2058</v>
      </c>
      <c r="K11" s="56">
        <f>SUM(K12:K27)</f>
        <v>19</v>
      </c>
    </row>
    <row r="12" spans="1:13" ht="23.25" customHeight="1">
      <c r="A12" s="275" t="s">
        <v>89</v>
      </c>
      <c r="B12" s="275"/>
      <c r="C12" s="275"/>
      <c r="D12" s="275"/>
      <c r="E12" s="26">
        <v>1</v>
      </c>
      <c r="F12" s="26"/>
      <c r="G12" s="26">
        <v>40</v>
      </c>
      <c r="H12" s="26">
        <v>0</v>
      </c>
      <c r="I12" s="26">
        <v>10</v>
      </c>
      <c r="J12" s="26">
        <v>30</v>
      </c>
      <c r="K12" s="26">
        <v>0</v>
      </c>
      <c r="L12" s="26"/>
      <c r="M12" s="103"/>
    </row>
    <row r="13" spans="1:13" ht="17.25" customHeight="1">
      <c r="A13" s="251" t="s">
        <v>126</v>
      </c>
      <c r="B13" s="230"/>
      <c r="C13" s="230"/>
      <c r="D13" s="230"/>
      <c r="E13" s="26">
        <v>1</v>
      </c>
      <c r="F13" s="26"/>
      <c r="G13" s="26">
        <v>6</v>
      </c>
      <c r="H13" s="26">
        <v>0</v>
      </c>
      <c r="I13" s="26">
        <v>2</v>
      </c>
      <c r="J13" s="26">
        <v>4</v>
      </c>
      <c r="K13" s="26">
        <v>0</v>
      </c>
      <c r="L13" s="26"/>
      <c r="M13" s="103"/>
    </row>
    <row r="14" spans="1:13" ht="28.5" customHeight="1">
      <c r="A14" s="272" t="s">
        <v>129</v>
      </c>
      <c r="B14" s="271"/>
      <c r="C14" s="271"/>
      <c r="D14" s="271"/>
      <c r="E14" s="26">
        <v>3</v>
      </c>
      <c r="F14" s="26"/>
      <c r="G14" s="26">
        <v>50</v>
      </c>
      <c r="H14" s="26">
        <v>12</v>
      </c>
      <c r="I14" s="26">
        <v>1</v>
      </c>
      <c r="J14" s="26">
        <v>34</v>
      </c>
      <c r="K14" s="26">
        <v>3</v>
      </c>
      <c r="L14" s="26"/>
      <c r="M14" s="103"/>
    </row>
    <row r="15" spans="1:13" ht="17.25" customHeight="1">
      <c r="A15" s="251" t="s">
        <v>94</v>
      </c>
      <c r="B15" s="230"/>
      <c r="C15" s="230"/>
      <c r="D15" s="230"/>
      <c r="E15" s="26">
        <v>13</v>
      </c>
      <c r="F15" s="26"/>
      <c r="G15" s="26">
        <v>94</v>
      </c>
      <c r="H15" s="26">
        <v>1</v>
      </c>
      <c r="I15" s="26">
        <v>7</v>
      </c>
      <c r="J15" s="26">
        <v>86</v>
      </c>
      <c r="K15" s="26">
        <v>0</v>
      </c>
      <c r="L15" s="26"/>
      <c r="M15" s="103"/>
    </row>
    <row r="16" spans="1:13" ht="17.25" customHeight="1">
      <c r="A16" s="251" t="s">
        <v>170</v>
      </c>
      <c r="B16" s="230"/>
      <c r="C16" s="230"/>
      <c r="D16" s="230"/>
      <c r="E16" s="26">
        <v>1</v>
      </c>
      <c r="F16" s="26"/>
      <c r="G16" s="26">
        <v>20</v>
      </c>
      <c r="H16" s="26">
        <v>0</v>
      </c>
      <c r="I16" s="26">
        <v>0</v>
      </c>
      <c r="J16" s="26">
        <v>19</v>
      </c>
      <c r="K16" s="26">
        <v>1</v>
      </c>
      <c r="L16" s="26"/>
      <c r="M16" s="103"/>
    </row>
    <row r="17" spans="1:13" ht="17.25" customHeight="1">
      <c r="A17" s="251" t="s">
        <v>96</v>
      </c>
      <c r="B17" s="230"/>
      <c r="C17" s="230"/>
      <c r="D17" s="230"/>
      <c r="E17" s="26">
        <v>4</v>
      </c>
      <c r="F17" s="26"/>
      <c r="G17" s="26">
        <v>128</v>
      </c>
      <c r="H17" s="26">
        <v>0</v>
      </c>
      <c r="I17" s="26">
        <v>8</v>
      </c>
      <c r="J17" s="26">
        <v>120</v>
      </c>
      <c r="K17" s="26">
        <v>0</v>
      </c>
      <c r="L17" s="26"/>
      <c r="M17" s="103"/>
    </row>
    <row r="18" spans="1:13" ht="17.25" customHeight="1">
      <c r="A18" s="251" t="s">
        <v>131</v>
      </c>
      <c r="B18" s="230"/>
      <c r="C18" s="230"/>
      <c r="D18" s="230"/>
      <c r="E18" s="26">
        <v>5</v>
      </c>
      <c r="F18" s="26"/>
      <c r="G18" s="26">
        <v>77</v>
      </c>
      <c r="H18" s="26">
        <v>0</v>
      </c>
      <c r="I18" s="26">
        <v>1</v>
      </c>
      <c r="J18" s="26">
        <v>76</v>
      </c>
      <c r="K18" s="26">
        <v>0</v>
      </c>
      <c r="L18" s="26"/>
      <c r="M18" s="103"/>
    </row>
    <row r="19" spans="1:13" ht="17.25" customHeight="1">
      <c r="A19" s="251" t="s">
        <v>132</v>
      </c>
      <c r="B19" s="230"/>
      <c r="C19" s="230"/>
      <c r="D19" s="230"/>
      <c r="E19" s="26">
        <v>2</v>
      </c>
      <c r="F19" s="26"/>
      <c r="G19" s="26">
        <v>54</v>
      </c>
      <c r="H19" s="26">
        <v>2</v>
      </c>
      <c r="I19" s="26">
        <v>11</v>
      </c>
      <c r="J19" s="26">
        <v>40</v>
      </c>
      <c r="K19" s="26">
        <v>1</v>
      </c>
      <c r="L19" s="26"/>
      <c r="M19" s="103"/>
    </row>
    <row r="20" spans="1:13" ht="17.25" customHeight="1">
      <c r="A20" s="251" t="s">
        <v>134</v>
      </c>
      <c r="B20" s="230"/>
      <c r="C20" s="230"/>
      <c r="D20" s="230"/>
      <c r="E20" s="26">
        <v>6</v>
      </c>
      <c r="F20" s="26"/>
      <c r="G20" s="26">
        <v>277</v>
      </c>
      <c r="H20" s="26">
        <v>0</v>
      </c>
      <c r="I20" s="26">
        <v>45</v>
      </c>
      <c r="J20" s="26">
        <v>232</v>
      </c>
      <c r="K20" s="26">
        <v>0</v>
      </c>
      <c r="L20" s="26"/>
      <c r="M20" s="103"/>
    </row>
    <row r="21" spans="1:13" ht="17.25" customHeight="1">
      <c r="A21" s="251" t="s">
        <v>135</v>
      </c>
      <c r="B21" s="230"/>
      <c r="C21" s="230"/>
      <c r="D21" s="230"/>
      <c r="E21" s="26">
        <v>15</v>
      </c>
      <c r="F21" s="26"/>
      <c r="G21" s="26">
        <v>1206</v>
      </c>
      <c r="H21" s="26">
        <v>106</v>
      </c>
      <c r="I21" s="26">
        <v>83</v>
      </c>
      <c r="J21" s="26">
        <v>1009</v>
      </c>
      <c r="K21" s="26">
        <v>8</v>
      </c>
      <c r="L21" s="26"/>
      <c r="M21" s="103"/>
    </row>
    <row r="22" spans="1:13" ht="17.25" customHeight="1">
      <c r="A22" s="251" t="s">
        <v>101</v>
      </c>
      <c r="B22" s="230"/>
      <c r="C22" s="230"/>
      <c r="D22" s="230"/>
      <c r="E22" s="26">
        <v>3</v>
      </c>
      <c r="F22" s="26"/>
      <c r="G22" s="26">
        <v>33</v>
      </c>
      <c r="H22" s="26">
        <v>0</v>
      </c>
      <c r="I22" s="26">
        <v>2</v>
      </c>
      <c r="J22" s="26">
        <v>31</v>
      </c>
      <c r="K22" s="26">
        <v>0</v>
      </c>
      <c r="L22" s="26"/>
      <c r="M22" s="103"/>
    </row>
    <row r="23" spans="1:13" ht="17.25" customHeight="1">
      <c r="A23" s="230" t="s">
        <v>136</v>
      </c>
      <c r="B23" s="230"/>
      <c r="C23" s="230"/>
      <c r="D23" s="230"/>
      <c r="E23" s="26">
        <v>3</v>
      </c>
      <c r="F23" s="26"/>
      <c r="G23" s="26">
        <v>81</v>
      </c>
      <c r="H23" s="26">
        <v>0</v>
      </c>
      <c r="I23" s="26">
        <v>6</v>
      </c>
      <c r="J23" s="26">
        <v>72</v>
      </c>
      <c r="K23" s="26">
        <v>3</v>
      </c>
      <c r="L23" s="26"/>
      <c r="M23" s="103"/>
    </row>
    <row r="24" spans="1:13" ht="17.25" customHeight="1">
      <c r="A24" s="271" t="s">
        <v>138</v>
      </c>
      <c r="B24" s="271"/>
      <c r="C24" s="271"/>
      <c r="D24" s="271"/>
      <c r="E24" s="26">
        <v>3</v>
      </c>
      <c r="F24" s="26"/>
      <c r="G24" s="26">
        <v>168</v>
      </c>
      <c r="H24" s="26">
        <v>0</v>
      </c>
      <c r="I24" s="26">
        <v>7</v>
      </c>
      <c r="J24" s="26">
        <v>158</v>
      </c>
      <c r="K24" s="26">
        <v>3</v>
      </c>
      <c r="L24" s="26"/>
      <c r="M24" s="103"/>
    </row>
    <row r="25" spans="1:13" s="19" customFormat="1" ht="17.25" customHeight="1">
      <c r="A25" s="251" t="s">
        <v>103</v>
      </c>
      <c r="B25" s="251"/>
      <c r="C25" s="251"/>
      <c r="D25" s="251"/>
      <c r="E25" s="26">
        <v>2</v>
      </c>
      <c r="F25" s="26"/>
      <c r="G25" s="26">
        <v>90</v>
      </c>
      <c r="H25" s="26">
        <v>0</v>
      </c>
      <c r="I25" s="26">
        <v>1</v>
      </c>
      <c r="J25" s="26">
        <v>89</v>
      </c>
      <c r="K25" s="26">
        <v>0</v>
      </c>
      <c r="L25" s="26"/>
      <c r="M25" s="103"/>
    </row>
    <row r="26" spans="1:13" s="19" customFormat="1" ht="17.25" customHeight="1">
      <c r="A26" s="251" t="s">
        <v>141</v>
      </c>
      <c r="B26" s="230"/>
      <c r="C26" s="230"/>
      <c r="D26" s="230"/>
      <c r="E26" s="26">
        <v>3</v>
      </c>
      <c r="F26" s="26"/>
      <c r="G26" s="26">
        <v>31</v>
      </c>
      <c r="H26" s="26">
        <v>0</v>
      </c>
      <c r="I26" s="26">
        <v>0</v>
      </c>
      <c r="J26" s="26">
        <v>31</v>
      </c>
      <c r="K26" s="26">
        <v>0</v>
      </c>
      <c r="L26" s="26"/>
      <c r="M26" s="103"/>
    </row>
    <row r="27" spans="1:13" s="19" customFormat="1" ht="17.25" customHeight="1">
      <c r="A27" s="251" t="s">
        <v>142</v>
      </c>
      <c r="B27" s="230"/>
      <c r="C27" s="230"/>
      <c r="D27" s="230"/>
      <c r="E27" s="26">
        <v>1</v>
      </c>
      <c r="F27" s="26"/>
      <c r="G27" s="26">
        <v>30</v>
      </c>
      <c r="H27" s="26">
        <v>0</v>
      </c>
      <c r="I27" s="26">
        <v>3</v>
      </c>
      <c r="J27" s="26">
        <v>27</v>
      </c>
      <c r="K27" s="26">
        <v>0</v>
      </c>
      <c r="L27" s="26"/>
      <c r="M27" s="103"/>
    </row>
    <row r="28" spans="1:11" ht="17.25" customHeight="1">
      <c r="A28" s="212"/>
      <c r="B28" s="212"/>
      <c r="C28" s="212"/>
      <c r="D28" s="212"/>
      <c r="E28" s="10"/>
      <c r="F28" s="10"/>
      <c r="G28" s="10"/>
      <c r="H28" s="10"/>
      <c r="I28" s="10"/>
      <c r="J28" s="10"/>
      <c r="K28" s="10"/>
    </row>
    <row r="29" spans="1:11" ht="11.25" customHeight="1">
      <c r="A29" s="9"/>
      <c r="B29" s="9"/>
      <c r="C29" s="9"/>
      <c r="D29" s="9"/>
      <c r="E29" s="9"/>
      <c r="F29" s="9"/>
      <c r="G29" s="9"/>
      <c r="H29" s="9"/>
      <c r="I29" s="9"/>
      <c r="J29" s="9"/>
      <c r="K29" s="20"/>
    </row>
    <row r="30" spans="1:11" ht="11.25">
      <c r="A30" s="22" t="s">
        <v>37</v>
      </c>
      <c r="B30" s="9"/>
      <c r="C30" s="9"/>
      <c r="D30" s="230" t="s">
        <v>156</v>
      </c>
      <c r="E30" s="230"/>
      <c r="F30" s="230"/>
      <c r="G30" s="230"/>
      <c r="H30" s="230"/>
      <c r="I30" s="230"/>
      <c r="J30" s="230"/>
      <c r="K30" s="230"/>
    </row>
    <row r="31" ht="11.25" hidden="1">
      <c r="A31" s="142" t="s">
        <v>2</v>
      </c>
    </row>
  </sheetData>
  <sheetProtection/>
  <mergeCells count="23">
    <mergeCell ref="A2:J2"/>
    <mergeCell ref="A3:J3"/>
    <mergeCell ref="A6:D9"/>
    <mergeCell ref="E6:E9"/>
    <mergeCell ref="G6:K6"/>
    <mergeCell ref="A12:D12"/>
    <mergeCell ref="A24:D24"/>
    <mergeCell ref="A13:D13"/>
    <mergeCell ref="A14:D14"/>
    <mergeCell ref="A15:D15"/>
    <mergeCell ref="A16:D16"/>
    <mergeCell ref="A17:D17"/>
    <mergeCell ref="A18:D18"/>
    <mergeCell ref="A25:D25"/>
    <mergeCell ref="A26:D26"/>
    <mergeCell ref="A27:D27"/>
    <mergeCell ref="A28:D28"/>
    <mergeCell ref="D30:K30"/>
    <mergeCell ref="A19:D19"/>
    <mergeCell ref="A20:D20"/>
    <mergeCell ref="A21:D21"/>
    <mergeCell ref="A22:D22"/>
    <mergeCell ref="A23:D23"/>
  </mergeCells>
  <hyperlinks>
    <hyperlink ref="K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oddFooter>&amp;R&amp;P/&amp;N</oddFooter>
  </headerFooter>
</worksheet>
</file>

<file path=xl/worksheets/sheet9.xml><?xml version="1.0" encoding="utf-8"?>
<worksheet xmlns="http://schemas.openxmlformats.org/spreadsheetml/2006/main" xmlns:r="http://schemas.openxmlformats.org/officeDocument/2006/relationships">
  <dimension ref="A2:M20"/>
  <sheetViews>
    <sheetView showGridLines="0" showRowColHeaders="0" zoomScalePageLayoutView="0" workbookViewId="0" topLeftCell="A1">
      <pane xSplit="4" ySplit="8" topLeftCell="E9" activePane="bottomRight" state="frozen"/>
      <selection pane="topLeft" activeCell="A1" sqref="A1"/>
      <selection pane="topRight" activeCell="E1" sqref="E1"/>
      <selection pane="bottomLeft" activeCell="A9" sqref="A9"/>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2.5" style="0" customWidth="1"/>
    <col min="5" max="5" width="13.83203125" style="0" customWidth="1"/>
    <col min="6" max="6" width="16.83203125" style="0" customWidth="1"/>
    <col min="7" max="7" width="15.5" style="0" customWidth="1"/>
    <col min="8" max="8" width="2.66015625" style="0" customWidth="1"/>
    <col min="9" max="9" width="16.66015625" style="0" customWidth="1"/>
    <col min="10" max="10" width="2.66015625" style="0" customWidth="1"/>
    <col min="11" max="11" width="15.33203125" style="0" customWidth="1"/>
    <col min="12" max="12" width="2.66015625" style="0" customWidth="1"/>
    <col min="13" max="16384" width="0" style="0" hidden="1" customWidth="1"/>
  </cols>
  <sheetData>
    <row r="1" ht="15.75" customHeight="1"/>
    <row r="2" spans="1:13" ht="13.5" customHeight="1">
      <c r="A2" s="63" t="s">
        <v>213</v>
      </c>
      <c r="B2" s="63"/>
      <c r="C2" s="63"/>
      <c r="D2" s="63"/>
      <c r="E2" s="63"/>
      <c r="F2" s="63"/>
      <c r="G2" s="63"/>
      <c r="H2" s="63"/>
      <c r="I2" s="63"/>
      <c r="J2" s="63"/>
      <c r="K2" s="246" t="s">
        <v>199</v>
      </c>
      <c r="L2" s="246"/>
      <c r="M2" s="196" t="s">
        <v>2</v>
      </c>
    </row>
    <row r="3" spans="1:13" ht="12.75">
      <c r="A3" s="257">
        <v>2011</v>
      </c>
      <c r="B3" s="257"/>
      <c r="C3" s="257"/>
      <c r="D3" s="257"/>
      <c r="E3" s="257"/>
      <c r="F3" s="257"/>
      <c r="G3" s="257"/>
      <c r="H3" s="257"/>
      <c r="I3" s="257"/>
      <c r="J3" s="257"/>
      <c r="K3" s="63"/>
      <c r="L3" s="63"/>
      <c r="M3" s="1"/>
    </row>
    <row r="4" spans="1:12" ht="12.75">
      <c r="A4" s="269" t="s">
        <v>4</v>
      </c>
      <c r="B4" s="269"/>
      <c r="C4" s="269"/>
      <c r="D4" s="269"/>
      <c r="E4" s="269"/>
      <c r="F4" s="269"/>
      <c r="G4" s="269"/>
      <c r="H4" s="269"/>
      <c r="I4" s="269"/>
      <c r="J4" s="269"/>
      <c r="K4" s="144"/>
      <c r="L4" s="144"/>
    </row>
    <row r="5" spans="1:12" ht="11.25">
      <c r="A5" s="4"/>
      <c r="B5" s="4"/>
      <c r="C5" s="4"/>
      <c r="D5" s="4"/>
      <c r="E5" s="4"/>
      <c r="F5" s="4"/>
      <c r="G5" s="4"/>
      <c r="H5" s="4"/>
      <c r="I5" s="4"/>
      <c r="J5" s="4"/>
      <c r="K5" s="4"/>
      <c r="L5" s="4"/>
    </row>
    <row r="6" ht="1.5" customHeight="1"/>
    <row r="7" spans="1:12" ht="11.25">
      <c r="A7" s="277" t="s">
        <v>211</v>
      </c>
      <c r="B7" s="278"/>
      <c r="C7" s="278"/>
      <c r="D7" s="278"/>
      <c r="E7" s="125" t="s">
        <v>7</v>
      </c>
      <c r="F7" s="6" t="s">
        <v>210</v>
      </c>
      <c r="G7" s="6" t="s">
        <v>209</v>
      </c>
      <c r="H7" s="67" t="s">
        <v>33</v>
      </c>
      <c r="I7" s="6" t="s">
        <v>208</v>
      </c>
      <c r="J7" s="67" t="s">
        <v>35</v>
      </c>
      <c r="K7" s="78" t="s">
        <v>207</v>
      </c>
      <c r="L7" s="146" t="s">
        <v>118</v>
      </c>
    </row>
    <row r="8" spans="1:12" ht="1.5" customHeight="1">
      <c r="A8" s="7"/>
      <c r="B8" s="7"/>
      <c r="C8" s="7"/>
      <c r="D8" s="7"/>
      <c r="E8" s="8"/>
      <c r="F8" s="8"/>
      <c r="G8" s="8"/>
      <c r="H8" s="8"/>
      <c r="I8" s="8"/>
      <c r="J8" s="8"/>
      <c r="K8" s="8"/>
      <c r="L8" s="66"/>
    </row>
    <row r="9" spans="1:12" ht="23.25" customHeight="1">
      <c r="A9" s="279" t="s">
        <v>7</v>
      </c>
      <c r="B9" s="279"/>
      <c r="C9" s="279"/>
      <c r="D9" s="279"/>
      <c r="E9" s="149">
        <v>819</v>
      </c>
      <c r="F9" s="149">
        <v>0</v>
      </c>
      <c r="G9" s="149">
        <v>35</v>
      </c>
      <c r="H9" s="149"/>
      <c r="I9" s="149">
        <v>784</v>
      </c>
      <c r="J9" s="149"/>
      <c r="K9" s="149">
        <v>0</v>
      </c>
      <c r="L9" s="21"/>
    </row>
    <row r="10" spans="1:12" ht="23.25" customHeight="1">
      <c r="A10" s="256" t="s">
        <v>206</v>
      </c>
      <c r="B10" s="256"/>
      <c r="C10" s="256"/>
      <c r="D10" s="256"/>
      <c r="E10" s="24">
        <v>35</v>
      </c>
      <c r="F10" s="9">
        <v>0</v>
      </c>
      <c r="G10" s="9">
        <v>35</v>
      </c>
      <c r="H10" s="9"/>
      <c r="I10" s="9">
        <v>0</v>
      </c>
      <c r="J10" s="9"/>
      <c r="K10" s="9">
        <v>0</v>
      </c>
      <c r="L10" s="9"/>
    </row>
    <row r="11" spans="1:12" ht="17.25" customHeight="1">
      <c r="A11" s="276" t="s">
        <v>205</v>
      </c>
      <c r="B11" s="256"/>
      <c r="C11" s="256"/>
      <c r="D11" s="256"/>
      <c r="E11" s="24">
        <v>100</v>
      </c>
      <c r="F11" s="9">
        <v>0</v>
      </c>
      <c r="G11" s="9">
        <v>0</v>
      </c>
      <c r="H11" s="9"/>
      <c r="I11" s="9">
        <v>100</v>
      </c>
      <c r="J11" s="9"/>
      <c r="K11" s="9">
        <v>0</v>
      </c>
      <c r="L11" s="9"/>
    </row>
    <row r="12" spans="1:12" ht="17.25" customHeight="1">
      <c r="A12" s="256" t="s">
        <v>204</v>
      </c>
      <c r="B12" s="256"/>
      <c r="C12" s="256"/>
      <c r="D12" s="256"/>
      <c r="E12" s="24">
        <v>684</v>
      </c>
      <c r="F12" s="9">
        <v>0</v>
      </c>
      <c r="G12" s="9">
        <v>0</v>
      </c>
      <c r="H12" s="9"/>
      <c r="I12" s="9">
        <v>684</v>
      </c>
      <c r="J12" s="9"/>
      <c r="K12" s="9">
        <v>0</v>
      </c>
      <c r="L12" s="9"/>
    </row>
    <row r="13" spans="1:12" ht="17.25" customHeight="1">
      <c r="A13" s="212"/>
      <c r="B13" s="212"/>
      <c r="C13" s="212"/>
      <c r="D13" s="212"/>
      <c r="E13" s="10"/>
      <c r="F13" s="10"/>
      <c r="G13" s="10"/>
      <c r="H13" s="10"/>
      <c r="I13" s="10"/>
      <c r="J13" s="10"/>
      <c r="K13" s="10"/>
      <c r="L13" s="10"/>
    </row>
    <row r="14" spans="1:12" ht="11.25" customHeight="1">
      <c r="A14" s="9"/>
      <c r="B14" s="9"/>
      <c r="C14" s="9"/>
      <c r="D14" s="9"/>
      <c r="E14" s="9"/>
      <c r="F14" s="9"/>
      <c r="G14" s="9"/>
      <c r="H14" s="9"/>
      <c r="I14" s="9"/>
      <c r="J14" s="9"/>
      <c r="K14" s="9"/>
      <c r="L14" s="9"/>
    </row>
    <row r="15" spans="1:12" ht="11.25" customHeight="1">
      <c r="A15" s="117" t="s">
        <v>33</v>
      </c>
      <c r="B15" s="249" t="s">
        <v>203</v>
      </c>
      <c r="C15" s="249"/>
      <c r="D15" s="249"/>
      <c r="E15" s="249"/>
      <c r="F15" s="249"/>
      <c r="G15" s="249"/>
      <c r="H15" s="249"/>
      <c r="I15" s="249"/>
      <c r="J15" s="249"/>
      <c r="K15" s="249"/>
      <c r="L15" s="249"/>
    </row>
    <row r="16" spans="1:12" ht="11.25" customHeight="1">
      <c r="A16" s="118" t="s">
        <v>35</v>
      </c>
      <c r="B16" s="249" t="s">
        <v>202</v>
      </c>
      <c r="C16" s="249"/>
      <c r="D16" s="249"/>
      <c r="E16" s="249"/>
      <c r="F16" s="249"/>
      <c r="G16" s="249"/>
      <c r="H16" s="249"/>
      <c r="I16" s="249"/>
      <c r="J16" s="249"/>
      <c r="K16" s="249"/>
      <c r="L16" s="249"/>
    </row>
    <row r="17" spans="1:12" ht="11.25" customHeight="1">
      <c r="A17" s="118" t="s">
        <v>118</v>
      </c>
      <c r="B17" s="249" t="s">
        <v>201</v>
      </c>
      <c r="C17" s="249"/>
      <c r="D17" s="249"/>
      <c r="E17" s="249"/>
      <c r="F17" s="249"/>
      <c r="G17" s="249"/>
      <c r="H17" s="249"/>
      <c r="I17" s="249"/>
      <c r="J17" s="249"/>
      <c r="K17" s="249"/>
      <c r="L17" s="249"/>
    </row>
    <row r="18" spans="1:12" ht="11.25" customHeight="1">
      <c r="A18" s="118"/>
      <c r="B18" s="249"/>
      <c r="C18" s="249"/>
      <c r="D18" s="249"/>
      <c r="E18" s="249"/>
      <c r="F18" s="249"/>
      <c r="G18" s="249"/>
      <c r="H18" s="249"/>
      <c r="I18" s="249"/>
      <c r="J18" s="249"/>
      <c r="K18" s="249"/>
      <c r="L18" s="249"/>
    </row>
    <row r="19" spans="1:12" ht="11.25">
      <c r="A19" s="22" t="s">
        <v>37</v>
      </c>
      <c r="B19" s="9"/>
      <c r="C19" s="9"/>
      <c r="D19" s="230" t="s">
        <v>156</v>
      </c>
      <c r="E19" s="230"/>
      <c r="F19" s="230"/>
      <c r="G19" s="230"/>
      <c r="H19" s="230"/>
      <c r="I19" s="230"/>
      <c r="J19" s="230"/>
      <c r="K19" s="230"/>
      <c r="L19" s="230"/>
    </row>
    <row r="20" ht="11.25" hidden="1">
      <c r="A20" s="9" t="s">
        <v>2</v>
      </c>
    </row>
  </sheetData>
  <sheetProtection/>
  <mergeCells count="13">
    <mergeCell ref="K2:L2"/>
    <mergeCell ref="A3:J3"/>
    <mergeCell ref="A4:J4"/>
    <mergeCell ref="A7:D7"/>
    <mergeCell ref="A9:D9"/>
    <mergeCell ref="A10:D10"/>
    <mergeCell ref="D19:L19"/>
    <mergeCell ref="A11:D11"/>
    <mergeCell ref="A12:D12"/>
    <mergeCell ref="A13:D13"/>
    <mergeCell ref="B15:L15"/>
    <mergeCell ref="B16:L16"/>
    <mergeCell ref="B17:L18"/>
  </mergeCells>
  <hyperlinks>
    <hyperlink ref="K2:L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INEGI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Sistema para la consulta del anuario estadístico de Guanajuato 2012. Medio ambiente</dc:title>
  <dc:subject/>
  <dc:creator>INEGI</dc:creator>
  <cp:keywords>Ecología Equilibrio Ecológico Protección Ambiental</cp:keywords>
  <dc:description/>
  <cp:lastModifiedBy>Silvia</cp:lastModifiedBy>
  <cp:lastPrinted>2012-10-10T21:32:40Z</cp:lastPrinted>
  <dcterms:created xsi:type="dcterms:W3CDTF">2012-01-30T15:16:16Z</dcterms:created>
  <dcterms:modified xsi:type="dcterms:W3CDTF">2013-02-11T15:51:11Z</dcterms:modified>
  <cp:category>Publicaciones de Contenido General sobre los Estados.</cp:category>
  <cp:version/>
  <cp:contentType/>
  <cp:contentStatus/>
</cp:coreProperties>
</file>

<file path=docProps/custom.xml><?xml version="1.0" encoding="utf-8"?>
<Properties xmlns="http://schemas.openxmlformats.org/officeDocument/2006/custom-properties" xmlns:vt="http://schemas.openxmlformats.org/officeDocument/2006/docPropsVTypes"/>
</file>