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7995" windowHeight="8445" tabRatio="857"/>
  </bookViews>
  <sheets>
    <sheet name="Contenido" sheetId="39" r:id="rId1"/>
    <sheet name="C4.1" sheetId="6" r:id="rId2"/>
    <sheet name="C4.2" sheetId="18" r:id="rId3"/>
    <sheet name="C4.3" sheetId="23" r:id="rId4"/>
    <sheet name="C4.4" sheetId="21" r:id="rId5"/>
    <sheet name="C4.5" sheetId="10" r:id="rId6"/>
    <sheet name="C4.6" sheetId="4" r:id="rId7"/>
    <sheet name="CA4.1" sheetId="37" r:id="rId8"/>
    <sheet name="CA4.2" sheetId="38" r:id="rId9"/>
    <sheet name="G4.1" sheetId="24" r:id="rId10"/>
    <sheet name="Gráfica 3.1" sheetId="2" state="hidden" r:id="rId11"/>
    <sheet name="G4.2" sheetId="28" r:id="rId12"/>
    <sheet name="GA4.1.1" sheetId="34" r:id="rId13"/>
    <sheet name="GA4.1.2" sheetId="35" r:id="rId14"/>
    <sheet name="DGA4.1" sheetId="31" r:id="rId15"/>
    <sheet name="M4.1" sheetId="26" r:id="rId16"/>
    <sheet name="DM4.1" sheetId="27" r:id="rId17"/>
    <sheet name="M4.2" sheetId="29" r:id="rId18"/>
    <sheet name="DM4.2" sheetId="30" r:id="rId19"/>
  </sheets>
  <definedNames>
    <definedName name="_xlnm.Print_Area" localSheetId="9">G4.1!$C$4:$U$26</definedName>
  </definedNames>
  <calcPr calcId="145621"/>
</workbook>
</file>

<file path=xl/calcChain.xml><?xml version="1.0" encoding="utf-8"?>
<calcChain xmlns="http://schemas.openxmlformats.org/spreadsheetml/2006/main">
  <c r="D15" i="21" l="1"/>
  <c r="E15" i="21"/>
  <c r="F15" i="21"/>
  <c r="G15" i="21"/>
  <c r="H15" i="21"/>
  <c r="I15" i="21"/>
  <c r="J15" i="21"/>
  <c r="D24" i="21"/>
  <c r="E24" i="21"/>
  <c r="F24" i="21"/>
  <c r="G24" i="21"/>
  <c r="H24" i="21"/>
  <c r="I24" i="21"/>
  <c r="J24" i="21"/>
  <c r="L29" i="18"/>
  <c r="J29" i="18"/>
  <c r="I29" i="18"/>
  <c r="H29" i="18"/>
  <c r="G29" i="18"/>
  <c r="F29" i="18"/>
  <c r="L27" i="18"/>
  <c r="J27" i="18"/>
  <c r="I27" i="18"/>
  <c r="H27" i="18"/>
  <c r="G27" i="18"/>
  <c r="F27" i="18"/>
  <c r="L25" i="18"/>
  <c r="J25" i="18"/>
  <c r="I25" i="18"/>
  <c r="H25" i="18"/>
  <c r="G25" i="18"/>
  <c r="F25" i="18"/>
  <c r="L22" i="18"/>
  <c r="J22" i="18"/>
  <c r="I22" i="18"/>
  <c r="H22" i="18"/>
  <c r="G22" i="18"/>
  <c r="F22" i="18"/>
  <c r="L20" i="18"/>
  <c r="J20" i="18"/>
  <c r="I20" i="18"/>
  <c r="H20" i="18"/>
  <c r="G20" i="18"/>
  <c r="F20" i="18"/>
  <c r="L18" i="18"/>
  <c r="J18" i="18"/>
  <c r="I18" i="18"/>
  <c r="H18" i="18"/>
  <c r="G18" i="18"/>
  <c r="F18" i="18"/>
  <c r="L16" i="18"/>
  <c r="J16" i="18"/>
  <c r="I16" i="18"/>
  <c r="H16" i="18"/>
  <c r="G16" i="18"/>
  <c r="F16" i="18"/>
  <c r="L14" i="18"/>
  <c r="J14" i="18"/>
  <c r="I14" i="18"/>
  <c r="H14" i="18"/>
  <c r="G14" i="18"/>
  <c r="F14" i="18"/>
  <c r="L12" i="18"/>
  <c r="J12" i="18"/>
  <c r="I12" i="18"/>
  <c r="H12" i="18"/>
  <c r="G12" i="18"/>
  <c r="F12" i="18"/>
</calcChain>
</file>

<file path=xl/sharedStrings.xml><?xml version="1.0" encoding="utf-8"?>
<sst xmlns="http://schemas.openxmlformats.org/spreadsheetml/2006/main" count="442" uniqueCount="240">
  <si>
    <t>Ingreso corriente monetario</t>
  </si>
  <si>
    <t>Remuneraciones por trabajo subordinado</t>
  </si>
  <si>
    <t>Ingreso por trabajo independiente</t>
  </si>
  <si>
    <t>Ingreso por renta de la propiedad</t>
  </si>
  <si>
    <t>Otros ingresos provenientes del trabajo</t>
  </si>
  <si>
    <t>Transferencias</t>
  </si>
  <si>
    <t>Ingreso corriente no monetario</t>
  </si>
  <si>
    <t>Pago en especie</t>
  </si>
  <si>
    <t>Transferencias en especie</t>
  </si>
  <si>
    <t>I</t>
  </si>
  <si>
    <t>II</t>
  </si>
  <si>
    <t>III</t>
  </si>
  <si>
    <t>IV</t>
  </si>
  <si>
    <t>V</t>
  </si>
  <si>
    <t>Población indígena</t>
  </si>
  <si>
    <t>Población no indígena</t>
  </si>
  <si>
    <t>Nacional</t>
  </si>
  <si>
    <t>Rural</t>
  </si>
  <si>
    <t>Urbano</t>
  </si>
  <si>
    <t xml:space="preserve"> </t>
  </si>
  <si>
    <t xml:space="preserve">Ingreso corriente total </t>
  </si>
  <si>
    <t>Chiapas</t>
  </si>
  <si>
    <t>Guerrero</t>
  </si>
  <si>
    <t>Baja California Sur</t>
  </si>
  <si>
    <t>Población femenina</t>
  </si>
  <si>
    <t>Población masculina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</si>
  <si>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</si>
  <si>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</si>
  <si>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</si>
  <si>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</si>
  <si>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</si>
  <si>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</si>
  <si>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</si>
  <si>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</si>
  <si>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</si>
  <si>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</si>
  <si>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</si>
  <si>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</si>
  <si>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</si>
  <si>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</si>
  <si>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</si>
  <si>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</si>
  <si>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</si>
  <si>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</t>
  </si>
  <si>
    <t>Jalisco</t>
  </si>
  <si>
    <t>Hidalgo</t>
  </si>
  <si>
    <t>Guanajuato</t>
  </si>
  <si>
    <t>Durango</t>
  </si>
  <si>
    <t>Distrito Federal</t>
  </si>
  <si>
    <t>Chihuahua</t>
  </si>
  <si>
    <t>Colima</t>
  </si>
  <si>
    <t>Coahuila</t>
  </si>
  <si>
    <t>Campeche</t>
  </si>
  <si>
    <t>Baja California</t>
  </si>
  <si>
    <t>Aguascalientes</t>
  </si>
  <si>
    <t>Ingreso por remesas</t>
  </si>
  <si>
    <t>Ingreso por Procampo</t>
  </si>
  <si>
    <t>Ingreso por Oportunidades</t>
  </si>
  <si>
    <t>Ingreso por transferencias del gobierno</t>
  </si>
  <si>
    <t>Ingreso por transferencias</t>
  </si>
  <si>
    <t>Zonas rurales</t>
  </si>
  <si>
    <t>Zonas urbanas</t>
  </si>
  <si>
    <t>Rubro de ingreso</t>
  </si>
  <si>
    <t>Transferencias del gobierno</t>
  </si>
  <si>
    <t>Pobreza multidimensional</t>
  </si>
  <si>
    <t>Vulnerables por ingreso</t>
  </si>
  <si>
    <t>Vulnerables por carencia social</t>
  </si>
  <si>
    <t>No pobres y no vulnerables</t>
  </si>
  <si>
    <t>Remesas</t>
  </si>
  <si>
    <t>Pesos</t>
  </si>
  <si>
    <t>Porcentaje</t>
  </si>
  <si>
    <t>Quintil</t>
  </si>
  <si>
    <t>Otros ingresos de gobierno</t>
  </si>
  <si>
    <t>Fuente: Estimaciones del CONEVAL con base en el MCS-ENIGH 2008</t>
  </si>
  <si>
    <t>Ingreso corriente total mensual per cápita nacional, rural y urbano, México, 2008</t>
  </si>
  <si>
    <t>Cuadro 4.2</t>
  </si>
  <si>
    <t>Cuadro 4.1</t>
  </si>
  <si>
    <t>Cuadro 4.3</t>
  </si>
  <si>
    <t>Ingreso corriente total mensual percápita por quintil de ingreso, México, 2008</t>
  </si>
  <si>
    <t>Ingreso corriente total mensual per cápita según condición de pobreza y vulnerabilidad, México, 2008</t>
  </si>
  <si>
    <t>Ingreso corriente mensual per cápita recibido por transferencias según quintiles de hogares ordenados por ingreso corriente total per cápita, México, 2008</t>
  </si>
  <si>
    <t>Ingreso corriente total mensual per cápita según sexo, México, 2008</t>
  </si>
  <si>
    <t>Cuadro 4.5</t>
  </si>
  <si>
    <t>Cuadro 4.6</t>
  </si>
  <si>
    <t>Ingreso corriente total mensual per cápita en la población indígena, México, 2008</t>
  </si>
  <si>
    <t>Bienestar económico</t>
  </si>
  <si>
    <t>Ingreso</t>
  </si>
  <si>
    <t>Carencias</t>
  </si>
  <si>
    <t>Derechos sociales</t>
  </si>
  <si>
    <t>Fuente: Estimaciones del CONEVAL con base en el MCS-ENIGH 2008.</t>
  </si>
  <si>
    <t>LBE</t>
  </si>
  <si>
    <t>LBM</t>
  </si>
  <si>
    <t>Pobres multidimensionales</t>
  </si>
  <si>
    <t>Nacional:</t>
  </si>
  <si>
    <t>Rural:</t>
  </si>
  <si>
    <t>5,576 pesos</t>
  </si>
  <si>
    <t>3,814 pesos</t>
  </si>
  <si>
    <t>5,657 pesos</t>
  </si>
  <si>
    <t>1,366 pesos</t>
  </si>
  <si>
    <t>923 pesos</t>
  </si>
  <si>
    <t>1,381 pesos</t>
  </si>
  <si>
    <t>4,026 pesos</t>
  </si>
  <si>
    <t>2,427 pesos</t>
  </si>
  <si>
    <t>4,481 pesos</t>
  </si>
  <si>
    <t>973 pesos</t>
  </si>
  <si>
    <t>611 pesos</t>
  </si>
  <si>
    <t>1,143 pesos</t>
  </si>
  <si>
    <t>Gráfica 4.1</t>
  </si>
  <si>
    <t>Entidad federativa</t>
  </si>
  <si>
    <t>Mapa 4.1</t>
  </si>
  <si>
    <t xml:space="preserve">Ingreso corriente total mensual per cápita según entidad federativa,
México, 2008
 </t>
  </si>
  <si>
    <t>Cuadro mapa 4.1</t>
  </si>
  <si>
    <t>Ámbito Rural</t>
  </si>
  <si>
    <t>Ámbito Urbano</t>
  </si>
  <si>
    <t>Efecto de las transferencias monetarias del gobierno y remesas en la distribución del ingreso corriente total mensual per cápita para la población por debajo de las líneas de bienestar,  México, 2008</t>
  </si>
  <si>
    <t>Cuadro mapa 4.2</t>
  </si>
  <si>
    <t>Cuadro 4.4</t>
  </si>
  <si>
    <t xml:space="preserve">ICTPC </t>
  </si>
  <si>
    <t>Ingreso corriente total mensual per cápita de la población femenina, según entidad federativa                  México, 2008</t>
  </si>
  <si>
    <t>Periodo</t>
  </si>
  <si>
    <t>Bienestar Mínimo</t>
  </si>
  <si>
    <t>Bienestar</t>
  </si>
  <si>
    <t xml:space="preserve"> Rural</t>
  </si>
  <si>
    <t>Ago 2006</t>
  </si>
  <si>
    <t>Sept 2006</t>
  </si>
  <si>
    <t>Oct 2006</t>
  </si>
  <si>
    <t>Nov 2006</t>
  </si>
  <si>
    <t>Dic 2006</t>
  </si>
  <si>
    <t>Ene 2007</t>
  </si>
  <si>
    <t>Feb 2007</t>
  </si>
  <si>
    <t>Mar 2007</t>
  </si>
  <si>
    <t>Abr 2007</t>
  </si>
  <si>
    <t>May 2007</t>
  </si>
  <si>
    <t>Jun 2007</t>
  </si>
  <si>
    <t>Jul 2007</t>
  </si>
  <si>
    <t>Ago 2007</t>
  </si>
  <si>
    <t>Sept 2007</t>
  </si>
  <si>
    <t>Oct 2007</t>
  </si>
  <si>
    <t>Nov 2007</t>
  </si>
  <si>
    <t>Dic 2007</t>
  </si>
  <si>
    <t>Ene 2008</t>
  </si>
  <si>
    <t>Feb 2008</t>
  </si>
  <si>
    <t>Mar 2008</t>
  </si>
  <si>
    <t>Abr 2008</t>
  </si>
  <si>
    <t>May 2008</t>
  </si>
  <si>
    <t>Jun 2008</t>
  </si>
  <si>
    <t>Jul 2008</t>
  </si>
  <si>
    <t>Ago 2008</t>
  </si>
  <si>
    <t>Sept 2008</t>
  </si>
  <si>
    <t>Oct 2008</t>
  </si>
  <si>
    <t>Nov 2008</t>
  </si>
  <si>
    <t>Dic 2008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</si>
  <si>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</si>
  <si>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</si>
  <si>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</si>
  <si>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</si>
  <si>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</si>
  <si>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</si>
  <si>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</si>
  <si>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</si>
  <si>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</si>
  <si>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</si>
  <si>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</si>
  <si>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Dic 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</si>
  <si>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</si>
  <si>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</si>
  <si>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</si>
  <si>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</si>
  <si>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</si>
  <si>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</si>
  <si>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</si>
  <si>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</si>
  <si>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</si>
  <si>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agosto 2006 a septiembre 2010</t>
  </si>
  <si>
    <t xml:space="preserve">Fuente: Estimaciones del CONEVAL con información del Banco de México </t>
  </si>
  <si>
    <t>Ingreso corriente total mensual per cápita en la población de adultos mayores, México, 2008</t>
  </si>
  <si>
    <t>Población de 65 años o más</t>
  </si>
  <si>
    <t>Población menor de 65 años</t>
  </si>
  <si>
    <t>Grupo de edad</t>
  </si>
  <si>
    <t>0 a 5 años</t>
  </si>
  <si>
    <t>6 a 12 años</t>
  </si>
  <si>
    <t>13 a 17 años</t>
  </si>
  <si>
    <t xml:space="preserve">Donativos en dinero provenientes de otros hogares </t>
  </si>
  <si>
    <t>Principales fuentes de ingreso</t>
  </si>
  <si>
    <t xml:space="preserve">Jubilaciones y/o pensiones originadas dentro del país </t>
  </si>
  <si>
    <t xml:space="preserve">Ingresos provenientes de otros países </t>
  </si>
  <si>
    <t>Donativos en dinero provenientes de otros hogares</t>
  </si>
  <si>
    <t>Principales fuentes de ingreso y participación en el ingreso del hogar de la población infantil, México, 2008</t>
  </si>
  <si>
    <t>Porcentaje de participación en el ingreso corriente del hogar</t>
  </si>
  <si>
    <t xml:space="preserve">Beneficios recibidos por el programa Oportunidades </t>
  </si>
  <si>
    <t xml:space="preserve">Ingreso por trabajo de personas menores de 12 años </t>
  </si>
  <si>
    <t xml:space="preserve">Becas provenientes del gobierno </t>
  </si>
  <si>
    <t xml:space="preserve">Sueldos, salarios o jornal </t>
  </si>
  <si>
    <t xml:space="preserve">Ingresos por trabajos realizados en un periodo de seis meses </t>
  </si>
  <si>
    <t>Líneas de Bienestar, México,</t>
  </si>
  <si>
    <t>Índice de cuadros, figuras, gráficas y mapas del capítulo 4</t>
  </si>
  <si>
    <t>Identificador</t>
  </si>
  <si>
    <t>Nombre</t>
  </si>
  <si>
    <t>Pestaña</t>
  </si>
  <si>
    <t>C4.1</t>
  </si>
  <si>
    <t>Ingreso corriente total mensual per cápita por quintil de ingreso, México, 2008</t>
  </si>
  <si>
    <t>C4.2</t>
  </si>
  <si>
    <t>C4.3</t>
  </si>
  <si>
    <t>C4.4</t>
  </si>
  <si>
    <t>C4.5</t>
  </si>
  <si>
    <t>C4.6</t>
  </si>
  <si>
    <t>Cuadro anexo 4.1</t>
  </si>
  <si>
    <t>CA4.1</t>
  </si>
  <si>
    <t>Cuadro anexo 4.2</t>
  </si>
  <si>
    <t>CA4.2</t>
  </si>
  <si>
    <t>Ingreso corriente total mensual per cápita según condición de pobreza multidimensional o de vulnerabilidad, México, 2008</t>
  </si>
  <si>
    <t>G4.1</t>
  </si>
  <si>
    <t>Gráfica 4.2</t>
  </si>
  <si>
    <t>Efecto de las transferencias monetarias del gobierno y remesas en la distribución del ingreso corriente total mensual per cápita para la población por debajo de las líneas de bienestar, México, 2008</t>
  </si>
  <si>
    <t>G4.2</t>
  </si>
  <si>
    <t>Evolución mensual de la línea de bienestar mínimo  (valor promedio mensual per cápita), México, agosto 2006 - septiembre 2010</t>
  </si>
  <si>
    <t>Evolución mensual de la línea de bienestar  (valor promedio mensual per cápita), México, agosto 2006 - septiembre 2010</t>
  </si>
  <si>
    <t>Líneas de Bienestar, México, agosto 2006 a septiembre 2010</t>
  </si>
  <si>
    <t>M4.1</t>
  </si>
  <si>
    <t>Cuadro Mapa 4.1</t>
  </si>
  <si>
    <t>DM4.1</t>
  </si>
  <si>
    <t>Mapa 4.2</t>
  </si>
  <si>
    <t>Distribución estatal del ingreso corriente total mensual per cápita para la población femenina, México, 2008</t>
  </si>
  <si>
    <t>M4.2</t>
  </si>
  <si>
    <t>Cuadro Mapa 4.2</t>
  </si>
  <si>
    <t>DM4.2</t>
  </si>
  <si>
    <t xml:space="preserve">Gráfica anexo 4.1.1 </t>
  </si>
  <si>
    <t>Gráfica anexo 4.1.2</t>
  </si>
  <si>
    <t>Cuadro anexo gráficas 4.1</t>
  </si>
  <si>
    <t>GA4.1.1</t>
  </si>
  <si>
    <t>GA4.1.2</t>
  </si>
  <si>
    <t>Cuadro gráficas 4.1</t>
  </si>
  <si>
    <t xml:space="preserve">Ingreso corriente total mensual per cápita, según entidad federativa
México, 2008
</t>
  </si>
  <si>
    <t xml:space="preserve">Ingreso corriente total mensual per cápita según condición de pobreza multidimensional o de vulnerabilidad México, 2008
</t>
  </si>
  <si>
    <t>Ingreso corriente total mensual per cápita en la población de adultos mayores  México, 2008</t>
  </si>
  <si>
    <t>Ingreso corriente total mensual per cápita, según entidad federativa, México, 2008</t>
  </si>
  <si>
    <t>Ingreso corriente total mensual per cápita, según sexo, México, 2008</t>
  </si>
  <si>
    <t xml:space="preserve">Ingreso corriente total mensual per cápita de la población femenina,                                 según entidad federativa
México, 2008
 </t>
  </si>
  <si>
    <t>DGA4.1</t>
  </si>
  <si>
    <t>Población no pobre y no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</si>
</sst>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0"/>
    <numFmt numFmtId="166" formatCode="_-* #,##0.0_-;\-* #,##0.0_-;_-* &quot;-&quot;??_-;_-@_-"/>
    <numFmt numFmtId="167" formatCode="#,##0.0"/>
    <numFmt numFmtId="168" formatCode="0.0%"/>
    <numFmt numFmtId="169" formatCode="_-* #,##0_-;\-* #,##0_-;_-* &quot;-&quot;??_-;_-@_-"/>
    <numFmt numFmtId="170" formatCode="_-[$€-2]* #,##0.00_-;\-[$€-2]* #,##0.00_-;_-[$€-2]* &quot;-&quot;??_-"/>
    <numFmt numFmtId="171" formatCode="&quot;$&quot;#,##0.00"/>
    <numFmt numFmtId="172" formatCode="0.000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rgb="FF000099"/>
      <name val="Tahoma"/>
      <family val="2"/>
    </font>
    <font>
      <sz val="11"/>
      <color rgb="FF000099"/>
      <name val="Tahoma"/>
      <family val="2"/>
    </font>
    <font>
      <sz val="48"/>
      <color indexed="8"/>
      <name val="Times New Roman"/>
      <family val="1"/>
    </font>
    <font>
      <b/>
      <sz val="18"/>
      <color rgb="FF000099"/>
      <name val="Tahoma"/>
      <family val="2"/>
    </font>
    <font>
      <sz val="11"/>
      <color rgb="FF990000"/>
      <name val="Arial"/>
      <family val="2"/>
    </font>
    <font>
      <b/>
      <sz val="15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0"/>
      <name val="Arial"/>
      <family val="2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  <font>
      <b/>
      <sz val="18"/>
      <color theme="0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21" fillId="0" borderId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4" fillId="7" borderId="0" applyNumberFormat="0" applyBorder="0" applyAlignment="0" applyProtection="0"/>
    <xf numFmtId="0" fontId="25" fillId="24" borderId="3" applyNumberFormat="0" applyAlignment="0" applyProtection="0"/>
    <xf numFmtId="0" fontId="26" fillId="25" borderId="4" applyNumberFormat="0" applyAlignment="0" applyProtection="0"/>
    <xf numFmtId="170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11" borderId="3" applyNumberFormat="0" applyAlignment="0" applyProtection="0"/>
    <xf numFmtId="0" fontId="33" fillId="0" borderId="8" applyNumberFormat="0" applyFill="0" applyAlignment="0" applyProtection="0"/>
    <xf numFmtId="43" fontId="11" fillId="0" borderId="0" applyFont="0" applyFill="0" applyBorder="0" applyAlignment="0" applyProtection="0"/>
    <xf numFmtId="0" fontId="34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27" borderId="9" applyNumberFormat="0" applyFont="0" applyAlignment="0" applyProtection="0"/>
    <xf numFmtId="0" fontId="35" fillId="24" borderId="10" applyNumberFormat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1" fillId="0" borderId="0"/>
  </cellStyleXfs>
  <cellXfs count="244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1" applyFont="1"/>
    <xf numFmtId="165" fontId="2" fillId="0" borderId="0" xfId="0" applyNumberFormat="1" applyFont="1"/>
    <xf numFmtId="0" fontId="2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166" fontId="4" fillId="2" borderId="0" xfId="1" applyNumberFormat="1" applyFont="1" applyFill="1"/>
    <xf numFmtId="166" fontId="7" fillId="2" borderId="0" xfId="1" applyNumberFormat="1" applyFont="1" applyFill="1" applyAlignment="1">
      <alignment horizontal="right" vertical="center" indent="2"/>
    </xf>
    <xf numFmtId="166" fontId="8" fillId="2" borderId="0" xfId="1" applyNumberFormat="1" applyFont="1" applyFill="1" applyAlignment="1">
      <alignment horizontal="right" vertical="center" indent="2"/>
    </xf>
    <xf numFmtId="166" fontId="5" fillId="2" borderId="0" xfId="1" applyNumberFormat="1" applyFont="1" applyFill="1" applyAlignment="1">
      <alignment horizontal="left" indent="1"/>
    </xf>
    <xf numFmtId="166" fontId="5" fillId="2" borderId="0" xfId="1" applyNumberFormat="1" applyFont="1" applyFill="1" applyAlignment="1">
      <alignment horizontal="left" indent="2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2"/>
    </xf>
    <xf numFmtId="0" fontId="9" fillId="2" borderId="0" xfId="0" applyFont="1" applyFill="1"/>
    <xf numFmtId="167" fontId="4" fillId="2" borderId="0" xfId="0" applyNumberFormat="1" applyFont="1" applyFill="1" applyAlignment="1">
      <alignment horizontal="right" indent="2"/>
    </xf>
    <xf numFmtId="167" fontId="5" fillId="2" borderId="0" xfId="0" applyNumberFormat="1" applyFont="1" applyFill="1" applyAlignment="1">
      <alignment horizontal="right" indent="2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/>
    <xf numFmtId="167" fontId="4" fillId="2" borderId="0" xfId="0" applyNumberFormat="1" applyFont="1" applyFill="1" applyAlignment="1">
      <alignment horizontal="center" vertical="center"/>
    </xf>
    <xf numFmtId="167" fontId="5" fillId="2" borderId="0" xfId="0" applyNumberFormat="1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right" vertical="center" indent="2"/>
    </xf>
    <xf numFmtId="167" fontId="5" fillId="2" borderId="0" xfId="0" applyNumberFormat="1" applyFont="1" applyFill="1" applyAlignment="1">
      <alignment horizontal="right" vertical="center" indent="2"/>
    </xf>
    <xf numFmtId="0" fontId="5" fillId="0" borderId="0" xfId="0" applyFont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3"/>
    </xf>
    <xf numFmtId="0" fontId="5" fillId="2" borderId="0" xfId="0" applyFont="1" applyFill="1" applyBorder="1" applyAlignment="1">
      <alignment horizontal="left" vertical="center" indent="4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4"/>
    </xf>
    <xf numFmtId="43" fontId="2" fillId="2" borderId="0" xfId="1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0" fillId="0" borderId="0" xfId="0" applyFont="1"/>
    <xf numFmtId="0" fontId="4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right" indent="2"/>
    </xf>
    <xf numFmtId="166" fontId="4" fillId="2" borderId="0" xfId="1" applyNumberFormat="1" applyFont="1" applyFill="1" applyAlignment="1">
      <alignment horizontal="left" indent="1"/>
    </xf>
    <xf numFmtId="3" fontId="4" fillId="2" borderId="0" xfId="0" applyNumberFormat="1" applyFont="1" applyFill="1" applyAlignment="1">
      <alignment horizontal="right" indent="2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 indent="2"/>
    </xf>
    <xf numFmtId="3" fontId="4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 indent="2"/>
    </xf>
    <xf numFmtId="3" fontId="5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right" indent="2"/>
    </xf>
    <xf numFmtId="3" fontId="4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indent="2"/>
    </xf>
    <xf numFmtId="3" fontId="5" fillId="2" borderId="0" xfId="0" applyNumberFormat="1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left" vertical="center" indent="3"/>
    </xf>
    <xf numFmtId="3" fontId="5" fillId="2" borderId="0" xfId="0" applyNumberFormat="1" applyFont="1" applyFill="1" applyBorder="1" applyAlignment="1">
      <alignment horizontal="left" vertical="center" indent="4"/>
    </xf>
    <xf numFmtId="3" fontId="5" fillId="2" borderId="0" xfId="0" applyNumberFormat="1" applyFont="1" applyFill="1" applyBorder="1"/>
    <xf numFmtId="3" fontId="2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 indent="5"/>
    </xf>
    <xf numFmtId="0" fontId="4" fillId="2" borderId="0" xfId="0" applyFont="1" applyFill="1" applyAlignment="1">
      <alignment horizontal="center" vertical="center"/>
    </xf>
    <xf numFmtId="168" fontId="4" fillId="2" borderId="0" xfId="2" applyNumberFormat="1" applyFont="1" applyFill="1" applyAlignment="1">
      <alignment horizontal="right" indent="2"/>
    </xf>
    <xf numFmtId="168" fontId="5" fillId="2" borderId="0" xfId="2" applyNumberFormat="1" applyFont="1" applyFill="1" applyAlignment="1">
      <alignment horizontal="right" indent="2"/>
    </xf>
    <xf numFmtId="0" fontId="6" fillId="2" borderId="0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horizontal="right" vertical="center" indent="2"/>
    </xf>
    <xf numFmtId="4" fontId="5" fillId="2" borderId="0" xfId="0" applyNumberFormat="1" applyFont="1" applyFill="1" applyAlignment="1">
      <alignment horizontal="right" vertical="center" indent="2"/>
    </xf>
    <xf numFmtId="169" fontId="4" fillId="2" borderId="0" xfId="1" applyNumberFormat="1" applyFont="1" applyFill="1" applyAlignment="1">
      <alignment horizontal="right" vertical="center"/>
    </xf>
    <xf numFmtId="169" fontId="4" fillId="2" borderId="0" xfId="1" applyNumberFormat="1" applyFont="1" applyFill="1" applyAlignment="1">
      <alignment vertical="center"/>
    </xf>
    <xf numFmtId="166" fontId="4" fillId="2" borderId="0" xfId="1" applyNumberFormat="1" applyFont="1" applyFill="1" applyAlignment="1">
      <alignment vertical="center"/>
    </xf>
    <xf numFmtId="169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0" fontId="11" fillId="0" borderId="0" xfId="3" applyFill="1"/>
    <xf numFmtId="0" fontId="13" fillId="2" borderId="0" xfId="3" applyFont="1" applyFill="1" applyBorder="1"/>
    <xf numFmtId="0" fontId="13" fillId="3" borderId="0" xfId="3" applyFont="1" applyFill="1" applyBorder="1"/>
    <xf numFmtId="0" fontId="11" fillId="3" borderId="0" xfId="3" applyFill="1"/>
    <xf numFmtId="0" fontId="11" fillId="2" borderId="0" xfId="3" applyFill="1"/>
    <xf numFmtId="0" fontId="15" fillId="3" borderId="0" xfId="3" applyFont="1" applyFill="1" applyBorder="1"/>
    <xf numFmtId="0" fontId="16" fillId="3" borderId="0" xfId="3" applyFont="1" applyFill="1" applyBorder="1" applyAlignment="1">
      <alignment vertical="center"/>
    </xf>
    <xf numFmtId="0" fontId="20" fillId="2" borderId="0" xfId="3" applyFont="1" applyFill="1" applyBorder="1"/>
    <xf numFmtId="0" fontId="13" fillId="2" borderId="0" xfId="3" applyFont="1" applyFill="1"/>
    <xf numFmtId="0" fontId="13" fillId="5" borderId="12" xfId="3" applyFont="1" applyFill="1" applyBorder="1"/>
    <xf numFmtId="0" fontId="13" fillId="3" borderId="13" xfId="3" applyFont="1" applyFill="1" applyBorder="1"/>
    <xf numFmtId="0" fontId="13" fillId="5" borderId="14" xfId="3" applyFont="1" applyFill="1" applyBorder="1"/>
    <xf numFmtId="0" fontId="13" fillId="3" borderId="15" xfId="3" applyFont="1" applyFill="1" applyBorder="1"/>
    <xf numFmtId="0" fontId="13" fillId="3" borderId="12" xfId="3" applyFont="1" applyFill="1" applyBorder="1"/>
    <xf numFmtId="0" fontId="13" fillId="4" borderId="16" xfId="3" applyFont="1" applyFill="1" applyBorder="1" applyAlignment="1"/>
    <xf numFmtId="0" fontId="13" fillId="4" borderId="0" xfId="3" applyFont="1" applyFill="1" applyBorder="1" applyAlignment="1"/>
    <xf numFmtId="0" fontId="13" fillId="4" borderId="17" xfId="3" applyFont="1" applyFill="1" applyBorder="1" applyAlignment="1"/>
    <xf numFmtId="0" fontId="13" fillId="4" borderId="18" xfId="3" applyFont="1" applyFill="1" applyBorder="1" applyAlignment="1"/>
    <xf numFmtId="0" fontId="40" fillId="2" borderId="0" xfId="0" applyFont="1" applyFill="1" applyAlignment="1">
      <alignment horizontal="left"/>
    </xf>
    <xf numFmtId="0" fontId="18" fillId="5" borderId="0" xfId="3" applyFont="1" applyFill="1" applyBorder="1" applyAlignment="1"/>
    <xf numFmtId="168" fontId="46" fillId="5" borderId="0" xfId="3" applyNumberFormat="1" applyFont="1" applyFill="1" applyBorder="1" applyAlignment="1"/>
    <xf numFmtId="168" fontId="46" fillId="5" borderId="13" xfId="3" applyNumberFormat="1" applyFont="1" applyFill="1" applyBorder="1" applyAlignment="1"/>
    <xf numFmtId="0" fontId="40" fillId="2" borderId="0" xfId="0" applyFont="1" applyFill="1" applyAlignment="1">
      <alignment vertical="center" wrapText="1"/>
    </xf>
    <xf numFmtId="0" fontId="11" fillId="2" borderId="0" xfId="3" applyFill="1" applyAlignment="1">
      <alignment horizontal="left"/>
    </xf>
    <xf numFmtId="0" fontId="42" fillId="5" borderId="0" xfId="3" applyFont="1" applyFill="1" applyBorder="1" applyAlignment="1">
      <alignment vertical="center" wrapText="1"/>
    </xf>
    <xf numFmtId="10" fontId="41" fillId="2" borderId="0" xfId="0" applyNumberFormat="1" applyFont="1" applyFill="1" applyAlignment="1"/>
    <xf numFmtId="0" fontId="41" fillId="2" borderId="0" xfId="0" applyFont="1" applyFill="1" applyAlignment="1"/>
    <xf numFmtId="0" fontId="39" fillId="2" borderId="0" xfId="0" applyFont="1" applyFill="1" applyAlignment="1">
      <alignment wrapText="1"/>
    </xf>
    <xf numFmtId="10" fontId="45" fillId="5" borderId="0" xfId="0" applyNumberFormat="1" applyFont="1" applyFill="1" applyAlignment="1"/>
    <xf numFmtId="0" fontId="45" fillId="5" borderId="0" xfId="0" applyFont="1" applyFill="1" applyAlignment="1"/>
    <xf numFmtId="0" fontId="21" fillId="0" borderId="0" xfId="44"/>
    <xf numFmtId="0" fontId="21" fillId="2" borderId="0" xfId="44" applyFill="1"/>
    <xf numFmtId="0" fontId="21" fillId="0" borderId="0" xfId="44" applyFill="1"/>
    <xf numFmtId="0" fontId="21" fillId="2" borderId="1" xfId="44" applyFill="1" applyBorder="1"/>
    <xf numFmtId="0" fontId="48" fillId="2" borderId="1" xfId="44" applyFont="1" applyFill="1" applyBorder="1" applyAlignment="1">
      <alignment horizontal="center" vertical="center"/>
    </xf>
    <xf numFmtId="0" fontId="48" fillId="2" borderId="0" xfId="44" applyFont="1" applyFill="1" applyBorder="1" applyAlignment="1">
      <alignment horizontal="center" vertical="center"/>
    </xf>
    <xf numFmtId="0" fontId="20" fillId="2" borderId="19" xfId="44" applyFont="1" applyFill="1" applyBorder="1" applyAlignment="1">
      <alignment horizontal="left" vertical="center" wrapText="1"/>
    </xf>
    <xf numFmtId="0" fontId="21" fillId="2" borderId="19" xfId="44" applyFont="1" applyFill="1" applyBorder="1" applyAlignment="1">
      <alignment horizontal="center" vertical="center" wrapText="1"/>
    </xf>
    <xf numFmtId="0" fontId="21" fillId="2" borderId="0" xfId="44" applyFont="1" applyFill="1" applyBorder="1" applyAlignment="1">
      <alignment wrapText="1"/>
    </xf>
    <xf numFmtId="0" fontId="50" fillId="2" borderId="0" xfId="44" applyFont="1" applyFill="1" applyBorder="1" applyAlignment="1">
      <alignment horizontal="center" vertical="center" wrapText="1"/>
    </xf>
    <xf numFmtId="0" fontId="51" fillId="2" borderId="0" xfId="44" applyFont="1" applyFill="1" applyBorder="1" applyAlignment="1">
      <alignment vertical="center" wrapText="1"/>
    </xf>
    <xf numFmtId="164" fontId="51" fillId="2" borderId="0" xfId="51" applyNumberFormat="1" applyFont="1" applyFill="1" applyBorder="1" applyAlignment="1">
      <alignment horizontal="center" vertical="center"/>
    </xf>
    <xf numFmtId="0" fontId="21" fillId="2" borderId="0" xfId="44" applyFont="1" applyFill="1" applyBorder="1" applyAlignment="1">
      <alignment horizontal="left" vertical="center" wrapText="1"/>
    </xf>
    <xf numFmtId="164" fontId="21" fillId="2" borderId="0" xfId="51" applyNumberFormat="1" applyFont="1" applyFill="1" applyBorder="1" applyAlignment="1">
      <alignment horizontal="center" vertical="center"/>
    </xf>
    <xf numFmtId="0" fontId="21" fillId="2" borderId="1" xfId="44" applyFont="1" applyFill="1" applyBorder="1" applyAlignment="1">
      <alignment horizontal="left" vertical="center" wrapText="1"/>
    </xf>
    <xf numFmtId="164" fontId="21" fillId="2" borderId="1" xfId="51" applyNumberFormat="1" applyFont="1" applyFill="1" applyBorder="1" applyAlignment="1">
      <alignment horizontal="center" vertical="center"/>
    </xf>
    <xf numFmtId="0" fontId="22" fillId="2" borderId="0" xfId="44" applyFont="1" applyFill="1" applyBorder="1" applyAlignment="1">
      <alignment wrapText="1"/>
    </xf>
    <xf numFmtId="0" fontId="22" fillId="0" borderId="0" xfId="44" applyFont="1" applyFill="1" applyBorder="1" applyAlignment="1">
      <alignment wrapText="1"/>
    </xf>
    <xf numFmtId="3" fontId="21" fillId="2" borderId="0" xfId="5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0" fillId="2" borderId="0" xfId="0" applyFill="1"/>
    <xf numFmtId="3" fontId="51" fillId="2" borderId="0" xfId="51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0" fillId="0" borderId="0" xfId="0" applyFont="1" applyFill="1" applyBorder="1"/>
    <xf numFmtId="171" fontId="20" fillId="0" borderId="0" xfId="0" applyNumberFormat="1" applyFont="1" applyFill="1" applyBorder="1"/>
    <xf numFmtId="2" fontId="20" fillId="0" borderId="0" xfId="0" applyNumberFormat="1" applyFont="1" applyFill="1" applyBorder="1"/>
    <xf numFmtId="172" fontId="20" fillId="0" borderId="0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1" xfId="0" applyFont="1" applyFill="1" applyBorder="1"/>
    <xf numFmtId="0" fontId="20" fillId="2" borderId="0" xfId="0" applyFont="1" applyFill="1" applyBorder="1" applyAlignment="1">
      <alignment horizontal="center" vertical="center" wrapText="1"/>
    </xf>
    <xf numFmtId="0" fontId="52" fillId="2" borderId="0" xfId="44" applyFont="1" applyFill="1" applyBorder="1" applyAlignment="1">
      <alignment horizontal="center"/>
    </xf>
    <xf numFmtId="0" fontId="50" fillId="2" borderId="0" xfId="44" quotePrefix="1" applyFont="1" applyFill="1" applyBorder="1" applyAlignment="1"/>
    <xf numFmtId="0" fontId="53" fillId="2" borderId="0" xfId="44" applyFont="1" applyFill="1" applyBorder="1" applyAlignment="1">
      <alignment horizontal="center"/>
    </xf>
    <xf numFmtId="171" fontId="21" fillId="2" borderId="0" xfId="44" applyNumberFormat="1" applyFont="1" applyFill="1" applyBorder="1" applyAlignment="1">
      <alignment horizontal="right"/>
    </xf>
    <xf numFmtId="171" fontId="21" fillId="2" borderId="0" xfId="58" applyNumberFormat="1" applyFont="1" applyFill="1" applyBorder="1" applyAlignment="1">
      <alignment horizontal="right"/>
    </xf>
    <xf numFmtId="49" fontId="50" fillId="2" borderId="0" xfId="44" applyNumberFormat="1" applyFont="1" applyFill="1" applyBorder="1" applyAlignment="1"/>
    <xf numFmtId="171" fontId="21" fillId="2" borderId="0" xfId="59" applyNumberFormat="1" applyFont="1" applyFill="1" applyBorder="1" applyAlignment="1">
      <alignment horizontal="right"/>
    </xf>
    <xf numFmtId="17" fontId="20" fillId="2" borderId="0" xfId="0" applyNumberFormat="1" applyFont="1" applyFill="1" applyBorder="1"/>
    <xf numFmtId="17" fontId="21" fillId="2" borderId="0" xfId="0" applyNumberFormat="1" applyFont="1" applyFill="1" applyBorder="1"/>
    <xf numFmtId="0" fontId="2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4" fillId="2" borderId="0" xfId="0" applyFont="1" applyFill="1"/>
    <xf numFmtId="0" fontId="20" fillId="2" borderId="19" xfId="0" applyFont="1" applyFill="1" applyBorder="1"/>
    <xf numFmtId="0" fontId="50" fillId="2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0" fillId="2" borderId="19" xfId="0" applyFill="1" applyBorder="1"/>
    <xf numFmtId="0" fontId="0" fillId="2" borderId="1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2" borderId="1" xfId="0" applyFill="1" applyBorder="1"/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justify" wrapText="1"/>
    </xf>
    <xf numFmtId="0" fontId="21" fillId="2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44"/>
    <xf numFmtId="0" fontId="6" fillId="0" borderId="0" xfId="0" applyFont="1" applyAlignment="1">
      <alignment horizontal="center" vertical="top"/>
    </xf>
    <xf numFmtId="0" fontId="9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66" fontId="4" fillId="2" borderId="0" xfId="1" applyNumberFormat="1" applyFont="1" applyFill="1" applyAlignment="1">
      <alignment horizontal="left" vertical="center"/>
    </xf>
    <xf numFmtId="166" fontId="5" fillId="2" borderId="0" xfId="1" applyNumberFormat="1" applyFont="1" applyFill="1" applyAlignment="1">
      <alignment horizontal="left" vertical="center" indent="2"/>
    </xf>
    <xf numFmtId="0" fontId="2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17" fillId="3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22" fillId="3" borderId="0" xfId="4" applyFont="1" applyFill="1" applyBorder="1" applyAlignment="1">
      <alignment horizontal="left" wrapText="1"/>
    </xf>
    <xf numFmtId="0" fontId="19" fillId="2" borderId="0" xfId="3" applyFont="1" applyFill="1" applyBorder="1" applyAlignment="1">
      <alignment horizontal="left" vertical="center"/>
    </xf>
    <xf numFmtId="0" fontId="19" fillId="2" borderId="0" xfId="3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4" fillId="3" borderId="0" xfId="3" applyFont="1" applyFill="1" applyBorder="1" applyAlignment="1">
      <alignment horizontal="center" vertical="center" textRotation="90"/>
    </xf>
    <xf numFmtId="0" fontId="17" fillId="3" borderId="0" xfId="3" applyFont="1" applyFill="1" applyBorder="1" applyAlignment="1">
      <alignment horizontal="center" vertical="center" textRotation="90" wrapText="1"/>
    </xf>
    <xf numFmtId="0" fontId="19" fillId="2" borderId="0" xfId="3" applyFont="1" applyFill="1" applyBorder="1" applyAlignment="1">
      <alignment horizontal="right" vertical="center"/>
    </xf>
    <xf numFmtId="0" fontId="43" fillId="3" borderId="0" xfId="3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44" fillId="2" borderId="0" xfId="3" applyFont="1" applyFill="1" applyAlignment="1">
      <alignment horizontal="left" vertical="center" wrapText="1"/>
    </xf>
    <xf numFmtId="0" fontId="44" fillId="2" borderId="0" xfId="3" applyFont="1" applyFill="1" applyAlignment="1">
      <alignment horizontal="left" vertical="center"/>
    </xf>
    <xf numFmtId="168" fontId="46" fillId="5" borderId="0" xfId="3" applyNumberFormat="1" applyFont="1" applyFill="1" applyBorder="1" applyAlignment="1">
      <alignment horizontal="left" indent="1"/>
    </xf>
    <xf numFmtId="168" fontId="46" fillId="5" borderId="13" xfId="3" applyNumberFormat="1" applyFont="1" applyFill="1" applyBorder="1" applyAlignment="1">
      <alignment horizontal="left" indent="1"/>
    </xf>
    <xf numFmtId="0" fontId="47" fillId="5" borderId="0" xfId="3" applyFont="1" applyFill="1" applyBorder="1" applyAlignment="1">
      <alignment horizontal="center" vertical="center" wrapText="1"/>
    </xf>
    <xf numFmtId="0" fontId="47" fillId="5" borderId="13" xfId="3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left" vertical="center" wrapText="1"/>
    </xf>
    <xf numFmtId="0" fontId="22" fillId="2" borderId="0" xfId="4" applyFont="1" applyFill="1" applyBorder="1" applyAlignment="1">
      <alignment horizontal="left" wrapText="1" inden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top" wrapText="1"/>
    </xf>
    <xf numFmtId="0" fontId="48" fillId="2" borderId="0" xfId="0" applyFont="1" applyFill="1" applyBorder="1" applyAlignment="1">
      <alignment horizontal="center"/>
    </xf>
    <xf numFmtId="0" fontId="49" fillId="2" borderId="0" xfId="44" applyFont="1" applyFill="1" applyBorder="1" applyAlignment="1">
      <alignment horizontal="center" vertical="center" wrapText="1"/>
    </xf>
    <xf numFmtId="0" fontId="20" fillId="2" borderId="0" xfId="44" applyFont="1" applyFill="1" applyBorder="1" applyAlignment="1">
      <alignment horizontal="center" vertical="center" wrapText="1"/>
    </xf>
    <xf numFmtId="0" fontId="20" fillId="2" borderId="2" xfId="44" applyFont="1" applyFill="1" applyBorder="1" applyAlignment="1">
      <alignment horizontal="center" vertical="center" wrapText="1"/>
    </xf>
    <xf numFmtId="0" fontId="48" fillId="2" borderId="0" xfId="44" applyFont="1" applyFill="1" applyAlignment="1">
      <alignment horizontal="center"/>
    </xf>
    <xf numFmtId="0" fontId="49" fillId="2" borderId="0" xfId="44" applyFont="1" applyFill="1" applyAlignment="1">
      <alignment horizontal="center" wrapText="1"/>
    </xf>
    <xf numFmtId="0" fontId="49" fillId="2" borderId="0" xfId="44" applyFont="1" applyFill="1" applyAlignment="1">
      <alignment horizontal="center"/>
    </xf>
    <xf numFmtId="0" fontId="22" fillId="2" borderId="0" xfId="44" applyFont="1" applyFill="1" applyAlignment="1">
      <alignment horizontal="left"/>
    </xf>
    <xf numFmtId="0" fontId="48" fillId="2" borderId="0" xfId="44" applyFont="1" applyFill="1" applyAlignment="1">
      <alignment horizontal="center" vertical="center" wrapText="1"/>
    </xf>
    <xf numFmtId="0" fontId="48" fillId="2" borderId="0" xfId="44" applyFont="1" applyFill="1" applyBorder="1" applyAlignment="1">
      <alignment horizontal="center" vertical="center" wrapText="1"/>
    </xf>
    <xf numFmtId="0" fontId="21" fillId="0" borderId="0" xfId="44"/>
    <xf numFmtId="0" fontId="20" fillId="2" borderId="0" xfId="44" applyFont="1" applyFill="1" applyBorder="1" applyAlignment="1">
      <alignment horizontal="left" vertical="center" wrapText="1"/>
    </xf>
    <xf numFmtId="0" fontId="22" fillId="2" borderId="0" xfId="44" applyFont="1" applyFill="1" applyBorder="1" applyAlignment="1">
      <alignment horizontal="left" wrapText="1"/>
    </xf>
  </cellXfs>
  <cellStyles count="62">
    <cellStyle name="          _x000d__x000a_386grabber=VGA.3GR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uro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Millares" xfId="1" builtinId="3"/>
    <cellStyle name="Millares 2" xfId="42"/>
    <cellStyle name="Millares 2 2" xfId="58"/>
    <cellStyle name="Millares 3" xfId="60"/>
    <cellStyle name="Moneda 2" xfId="59"/>
    <cellStyle name="Neutral 2" xfId="43"/>
    <cellStyle name="Normal" xfId="0" builtinId="0"/>
    <cellStyle name="Normal 2" xfId="44"/>
    <cellStyle name="Normal 2 2" xfId="45"/>
    <cellStyle name="Normal 2 2 2" xfId="4"/>
    <cellStyle name="Normal 2 3" xfId="46"/>
    <cellStyle name="Normal 2 5" xfId="61"/>
    <cellStyle name="Normal 3" xfId="47"/>
    <cellStyle name="Normal 4" xfId="3"/>
    <cellStyle name="Normal 5" xfId="48"/>
    <cellStyle name="Normal 6" xfId="49"/>
    <cellStyle name="Normal 7" xfId="50"/>
    <cellStyle name="Normal_Propuesta_AnexoV4" xfId="51"/>
    <cellStyle name="Note" xfId="52"/>
    <cellStyle name="Output" xfId="53"/>
    <cellStyle name="Porcentaje" xfId="2" builtinId="5"/>
    <cellStyle name="Porcentual 2" xfId="54"/>
    <cellStyle name="Title" xfId="55"/>
    <cellStyle name="Total 2" xfId="56"/>
    <cellStyle name="Warning Text" xfId="57"/>
  </cellStyles>
  <dxfs count="0"/>
  <tableStyles count="0" defaultTableStyle="TableStyleMedium9" defaultPivotStyle="PivotStyleLight16"/>
  <colors>
    <mruColors>
      <color rgb="FFCC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>
                <a:latin typeface="Arial" pitchFamily="34" charset="0"/>
                <a:cs typeface="Arial" pitchFamily="34" charset="0"/>
              </a:rPr>
              <a:t>Gráfica anexo 4.1.1</a:t>
            </a:r>
          </a:p>
          <a:p>
            <a:pPr>
              <a:defRPr/>
            </a:pPr>
            <a:r>
              <a:rPr lang="es-ES" sz="1100">
                <a:latin typeface="Arial" pitchFamily="34" charset="0"/>
                <a:cs typeface="Arial" pitchFamily="34" charset="0"/>
              </a:rPr>
              <a:t>Evolución mensual de la línea de bienestar mínimo</a:t>
            </a:r>
          </a:p>
          <a:p>
            <a:pPr>
              <a:defRPr/>
            </a:pPr>
            <a:r>
              <a:rPr lang="es-ES" sz="1100">
                <a:latin typeface="Arial" pitchFamily="34" charset="0"/>
                <a:cs typeface="Arial" pitchFamily="34" charset="0"/>
              </a:rPr>
              <a:t> (valor promedio mensual per cápita)</a:t>
            </a:r>
            <a:endParaRPr lang="es-MX" sz="110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es-ES" sz="11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agosto 2006 - septiembre 2010</a:t>
            </a:r>
            <a:endPara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'DGA4.1'!$D$7</c:f>
              <c:strCache>
                <c:ptCount val="1"/>
                <c:pt idx="0">
                  <c:v> Rural</c:v>
                </c:pt>
              </c:strCache>
            </c:strRef>
          </c:tx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4113821861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1.81463423927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0"/>
                  <c:y val="1.4113821861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0"/>
                  <c:y val="1.81463423927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'DGA4.1'!$B$10:$B$59</c:f>
              <c:strCache>
                <c:ptCount val="50"/>
                <c:pt idx="0">
                  <c:v>Ago 2006</c:v>
                </c:pt>
                <c:pt idx="1">
                  <c:v>Sept 2006</c:v>
                </c:pt>
                <c:pt idx="2">
                  <c:v>Oct 2006</c:v>
                </c:pt>
                <c:pt idx="3">
                  <c:v>Nov 2006</c:v>
                </c:pt>
                <c:pt idx="4">
                  <c:v>Dic 2006</c:v>
                </c:pt>
                <c:pt idx="5">
                  <c:v>Ene 2007</c:v>
                </c:pt>
                <c:pt idx="6">
                  <c:v>Feb 2007</c:v>
                </c:pt>
                <c:pt idx="7">
                  <c:v>Mar 2007</c:v>
                </c:pt>
                <c:pt idx="8">
                  <c:v>Abr 2007</c:v>
                </c:pt>
                <c:pt idx="9">
                  <c:v>May 2007</c:v>
                </c:pt>
                <c:pt idx="10">
                  <c:v>Jun 2007</c:v>
                </c:pt>
                <c:pt idx="11">
                  <c:v>Jul 2007</c:v>
                </c:pt>
                <c:pt idx="12">
                  <c:v>Ago 2007</c:v>
                </c:pt>
                <c:pt idx="13">
                  <c:v>Sept 2007</c:v>
                </c:pt>
                <c:pt idx="14">
                  <c:v>Oct 2007</c:v>
                </c:pt>
                <c:pt idx="15">
                  <c:v>Nov 2007</c:v>
                </c:pt>
                <c:pt idx="16">
                  <c:v>Dic 2007</c:v>
                </c:pt>
                <c:pt idx="17">
                  <c:v>Ene 2008</c:v>
                </c:pt>
                <c:pt idx="18">
                  <c:v>Feb 2008</c:v>
                </c:pt>
                <c:pt idx="19">
                  <c:v>Mar 2008</c:v>
                </c:pt>
                <c:pt idx="20">
                  <c:v>Abr 2008</c:v>
                </c:pt>
                <c:pt idx="21">
                  <c:v>May 2008</c:v>
                </c:pt>
                <c:pt idx="22">
                  <c:v>Jun 2008</c:v>
                </c:pt>
                <c:pt idx="23">
                  <c:v>Jul 2008</c:v>
                </c:pt>
                <c:pt idx="24">
                  <c:v>Ago 2008</c:v>
                </c:pt>
                <c:pt idx="25">
                  <c:v>Sept 2008</c:v>
                </c:pt>
                <c:pt idx="26">
                  <c:v>Oct 2008</c:v>
                </c:pt>
                <c:pt idx="27">
                  <c:v>Nov 2008</c:v>
                </c:pt>
                <c:pt idx="28">
                  <c:v>Dic 2008</c:v>
                </c:pt>
                <c:pt idx="29">
                  <c:v>Ene 2009</c:v>
                </c:pt>
                <c:pt idx="30">
                  <c:v>Feb 2009</c:v>
                </c:pt>
                <c:pt idx="31">
                  <c:v>Mar 2009</c:v>
                </c:pt>
                <c:pt idx="32">
                  <c:v>Abr 2009</c:v>
                </c:pt>
                <c:pt idx="33">
                  <c:v>May 2009</c:v>
                </c:pt>
                <c:pt idx="34">
                  <c:v>Jun 2009</c:v>
                </c:pt>
                <c:pt idx="35">
                  <c:v>Jul 2009</c:v>
                </c:pt>
                <c:pt idx="36">
                  <c:v>Ago 2009</c:v>
                </c:pt>
                <c:pt idx="37">
                  <c:v>Sep 2009</c:v>
                </c:pt>
                <c:pt idx="38">
                  <c:v>Oct 2009</c:v>
                </c:pt>
                <c:pt idx="39">
                  <c:v>Nov 2009</c:v>
                </c:pt>
                <c:pt idx="40">
                  <c:v>Dic 2009</c:v>
                </c:pt>
                <c:pt idx="41">
                  <c:v>Ene 2010</c:v>
                </c:pt>
                <c:pt idx="42">
                  <c:v>Feb 2010</c:v>
                </c:pt>
                <c:pt idx="43">
                  <c:v>Mar 2010</c:v>
                </c:pt>
                <c:pt idx="44">
                  <c:v>Abr 2010</c:v>
                </c:pt>
                <c:pt idx="45">
                  <c:v>May 2010</c:v>
                </c:pt>
                <c:pt idx="46">
                  <c:v>Jun 2010</c:v>
                </c:pt>
                <c:pt idx="47">
                  <c:v>Jul 2010</c:v>
                </c:pt>
                <c:pt idx="48">
                  <c:v>Ago 2010</c:v>
                </c:pt>
                <c:pt idx="49">
                  <c:v>Sep 2010</c:v>
                </c:pt>
              </c:strCache>
            </c:strRef>
          </c:cat>
          <c:val>
            <c:numRef>
              <c:f>'DGA4.1'!$D$10:$D$59</c:f>
              <c:numCache>
                <c:formatCode>"$"#,##0.00</c:formatCode>
                <c:ptCount val="50"/>
                <c:pt idx="0">
                  <c:v>525.94759999999997</c:v>
                </c:pt>
                <c:pt idx="1">
                  <c:v>558.63350000000003</c:v>
                </c:pt>
                <c:pt idx="2">
                  <c:v>569.78710000000001</c:v>
                </c:pt>
                <c:pt idx="3">
                  <c:v>556.27419999999995</c:v>
                </c:pt>
                <c:pt idx="4">
                  <c:v>570.67319999999995</c:v>
                </c:pt>
                <c:pt idx="5">
                  <c:v>578.3057</c:v>
                </c:pt>
                <c:pt idx="6">
                  <c:v>574.91660000000002</c:v>
                </c:pt>
                <c:pt idx="7">
                  <c:v>575.92700000000002</c:v>
                </c:pt>
                <c:pt idx="8">
                  <c:v>580.24770000000001</c:v>
                </c:pt>
                <c:pt idx="9">
                  <c:v>560.08249999999998</c:v>
                </c:pt>
                <c:pt idx="10">
                  <c:v>550.70100000000002</c:v>
                </c:pt>
                <c:pt idx="11">
                  <c:v>559.17489999999998</c:v>
                </c:pt>
                <c:pt idx="12">
                  <c:v>563.96799999999996</c:v>
                </c:pt>
                <c:pt idx="13">
                  <c:v>580.04899999999998</c:v>
                </c:pt>
                <c:pt idx="14">
                  <c:v>577.12959999999998</c:v>
                </c:pt>
                <c:pt idx="15">
                  <c:v>580.10109999999997</c:v>
                </c:pt>
                <c:pt idx="16">
                  <c:v>591.0856</c:v>
                </c:pt>
                <c:pt idx="17">
                  <c:v>590.52120000000002</c:v>
                </c:pt>
                <c:pt idx="18">
                  <c:v>578.46349999999995</c:v>
                </c:pt>
                <c:pt idx="19">
                  <c:v>588.82240000000002</c:v>
                </c:pt>
                <c:pt idx="20">
                  <c:v>599.98350000000005</c:v>
                </c:pt>
                <c:pt idx="21">
                  <c:v>601.43299999999999</c:v>
                </c:pt>
                <c:pt idx="22">
                  <c:v>602.3184</c:v>
                </c:pt>
                <c:pt idx="23">
                  <c:v>610.46659999999997</c:v>
                </c:pt>
                <c:pt idx="24">
                  <c:v>613.80439999999999</c:v>
                </c:pt>
                <c:pt idx="25">
                  <c:v>619.49170000000004</c:v>
                </c:pt>
                <c:pt idx="26">
                  <c:v>626.7405</c:v>
                </c:pt>
                <c:pt idx="27">
                  <c:v>640.90629999999999</c:v>
                </c:pt>
                <c:pt idx="28">
                  <c:v>653.61320000000001</c:v>
                </c:pt>
                <c:pt idx="29">
                  <c:v>648.10799999999995</c:v>
                </c:pt>
                <c:pt idx="30">
                  <c:v>642.64480000000003</c:v>
                </c:pt>
                <c:pt idx="31">
                  <c:v>656.15449999999998</c:v>
                </c:pt>
                <c:pt idx="32">
                  <c:v>672.8895</c:v>
                </c:pt>
                <c:pt idx="33">
                  <c:v>672.80110000000002</c:v>
                </c:pt>
                <c:pt idx="34">
                  <c:v>673.37879999999996</c:v>
                </c:pt>
                <c:pt idx="35">
                  <c:v>677.32299999999998</c:v>
                </c:pt>
                <c:pt idx="36">
                  <c:v>682.96780000000001</c:v>
                </c:pt>
                <c:pt idx="37">
                  <c:v>699.38009999999997</c:v>
                </c:pt>
                <c:pt idx="38">
                  <c:v>691.86410000000001</c:v>
                </c:pt>
                <c:pt idx="39">
                  <c:v>684.04169999999999</c:v>
                </c:pt>
                <c:pt idx="40">
                  <c:v>682.53859999999997</c:v>
                </c:pt>
                <c:pt idx="41">
                  <c:v>692.68119999999999</c:v>
                </c:pt>
                <c:pt idx="42">
                  <c:v>697.35640000000001</c:v>
                </c:pt>
                <c:pt idx="43">
                  <c:v>725.44370000000004</c:v>
                </c:pt>
                <c:pt idx="44">
                  <c:v>717.10379999999998</c:v>
                </c:pt>
                <c:pt idx="45">
                  <c:v>692.89200000000005</c:v>
                </c:pt>
                <c:pt idx="46">
                  <c:v>677.51369999999997</c:v>
                </c:pt>
                <c:pt idx="47">
                  <c:v>680.32569999999998</c:v>
                </c:pt>
                <c:pt idx="48">
                  <c:v>683.81949999999995</c:v>
                </c:pt>
                <c:pt idx="49">
                  <c:v>691.15980000000002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'DGA4.1'!$E$7</c:f>
              <c:strCache>
                <c:ptCount val="1"/>
                <c:pt idx="0">
                  <c:v>Urbano</c:v>
                </c:pt>
              </c:strCache>
            </c:strRef>
          </c:tx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008130132930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1.4644227712436741E-3"/>
                  <c:y val="1.2097561595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0"/>
                  <c:y val="1.4113821861024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0"/>
                  <c:y val="1.81463423927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'DGA4.1'!$B$10:$B$59</c:f>
              <c:strCache>
                <c:ptCount val="50"/>
                <c:pt idx="0">
                  <c:v>Ago 2006</c:v>
                </c:pt>
                <c:pt idx="1">
                  <c:v>Sept 2006</c:v>
                </c:pt>
                <c:pt idx="2">
                  <c:v>Oct 2006</c:v>
                </c:pt>
                <c:pt idx="3">
                  <c:v>Nov 2006</c:v>
                </c:pt>
                <c:pt idx="4">
                  <c:v>Dic 2006</c:v>
                </c:pt>
                <c:pt idx="5">
                  <c:v>Ene 2007</c:v>
                </c:pt>
                <c:pt idx="6">
                  <c:v>Feb 2007</c:v>
                </c:pt>
                <c:pt idx="7">
                  <c:v>Mar 2007</c:v>
                </c:pt>
                <c:pt idx="8">
                  <c:v>Abr 2007</c:v>
                </c:pt>
                <c:pt idx="9">
                  <c:v>May 2007</c:v>
                </c:pt>
                <c:pt idx="10">
                  <c:v>Jun 2007</c:v>
                </c:pt>
                <c:pt idx="11">
                  <c:v>Jul 2007</c:v>
                </c:pt>
                <c:pt idx="12">
                  <c:v>Ago 2007</c:v>
                </c:pt>
                <c:pt idx="13">
                  <c:v>Sept 2007</c:v>
                </c:pt>
                <c:pt idx="14">
                  <c:v>Oct 2007</c:v>
                </c:pt>
                <c:pt idx="15">
                  <c:v>Nov 2007</c:v>
                </c:pt>
                <c:pt idx="16">
                  <c:v>Dic 2007</c:v>
                </c:pt>
                <c:pt idx="17">
                  <c:v>Ene 2008</c:v>
                </c:pt>
                <c:pt idx="18">
                  <c:v>Feb 2008</c:v>
                </c:pt>
                <c:pt idx="19">
                  <c:v>Mar 2008</c:v>
                </c:pt>
                <c:pt idx="20">
                  <c:v>Abr 2008</c:v>
                </c:pt>
                <c:pt idx="21">
                  <c:v>May 2008</c:v>
                </c:pt>
                <c:pt idx="22">
                  <c:v>Jun 2008</c:v>
                </c:pt>
                <c:pt idx="23">
                  <c:v>Jul 2008</c:v>
                </c:pt>
                <c:pt idx="24">
                  <c:v>Ago 2008</c:v>
                </c:pt>
                <c:pt idx="25">
                  <c:v>Sept 2008</c:v>
                </c:pt>
                <c:pt idx="26">
                  <c:v>Oct 2008</c:v>
                </c:pt>
                <c:pt idx="27">
                  <c:v>Nov 2008</c:v>
                </c:pt>
                <c:pt idx="28">
                  <c:v>Dic 2008</c:v>
                </c:pt>
                <c:pt idx="29">
                  <c:v>Ene 2009</c:v>
                </c:pt>
                <c:pt idx="30">
                  <c:v>Feb 2009</c:v>
                </c:pt>
                <c:pt idx="31">
                  <c:v>Mar 2009</c:v>
                </c:pt>
                <c:pt idx="32">
                  <c:v>Abr 2009</c:v>
                </c:pt>
                <c:pt idx="33">
                  <c:v>May 2009</c:v>
                </c:pt>
                <c:pt idx="34">
                  <c:v>Jun 2009</c:v>
                </c:pt>
                <c:pt idx="35">
                  <c:v>Jul 2009</c:v>
                </c:pt>
                <c:pt idx="36">
                  <c:v>Ago 2009</c:v>
                </c:pt>
                <c:pt idx="37">
                  <c:v>Sep 2009</c:v>
                </c:pt>
                <c:pt idx="38">
                  <c:v>Oct 2009</c:v>
                </c:pt>
                <c:pt idx="39">
                  <c:v>Nov 2009</c:v>
                </c:pt>
                <c:pt idx="40">
                  <c:v>Dic 2009</c:v>
                </c:pt>
                <c:pt idx="41">
                  <c:v>Ene 2010</c:v>
                </c:pt>
                <c:pt idx="42">
                  <c:v>Feb 2010</c:v>
                </c:pt>
                <c:pt idx="43">
                  <c:v>Mar 2010</c:v>
                </c:pt>
                <c:pt idx="44">
                  <c:v>Abr 2010</c:v>
                </c:pt>
                <c:pt idx="45">
                  <c:v>May 2010</c:v>
                </c:pt>
                <c:pt idx="46">
                  <c:v>Jun 2010</c:v>
                </c:pt>
                <c:pt idx="47">
                  <c:v>Jul 2010</c:v>
                </c:pt>
                <c:pt idx="48">
                  <c:v>Ago 2010</c:v>
                </c:pt>
                <c:pt idx="49">
                  <c:v>Sep 2010</c:v>
                </c:pt>
              </c:strCache>
            </c:strRef>
          </c:cat>
          <c:val>
            <c:numRef>
              <c:f>'DGA4.1'!$E$10:$E$59</c:f>
              <c:numCache>
                <c:formatCode>"$"#,##0.00</c:formatCode>
                <c:ptCount val="50"/>
                <c:pt idx="0">
                  <c:v>757.08330000000001</c:v>
                </c:pt>
                <c:pt idx="1">
                  <c:v>787.56320000000005</c:v>
                </c:pt>
                <c:pt idx="2">
                  <c:v>798.9067</c:v>
                </c:pt>
                <c:pt idx="3">
                  <c:v>788.85360000000003</c:v>
                </c:pt>
                <c:pt idx="4">
                  <c:v>805.20889999999997</c:v>
                </c:pt>
                <c:pt idx="5">
                  <c:v>814.73209999999995</c:v>
                </c:pt>
                <c:pt idx="6">
                  <c:v>813.61400000000003</c:v>
                </c:pt>
                <c:pt idx="7">
                  <c:v>815.52859999999998</c:v>
                </c:pt>
                <c:pt idx="8">
                  <c:v>820.68550000000005</c:v>
                </c:pt>
                <c:pt idx="9">
                  <c:v>799.92570000000001</c:v>
                </c:pt>
                <c:pt idx="10">
                  <c:v>791.13120000000004</c:v>
                </c:pt>
                <c:pt idx="11">
                  <c:v>800.87549999999999</c:v>
                </c:pt>
                <c:pt idx="12">
                  <c:v>807.21529999999996</c:v>
                </c:pt>
                <c:pt idx="13">
                  <c:v>824.35220000000004</c:v>
                </c:pt>
                <c:pt idx="14">
                  <c:v>823.40409999999997</c:v>
                </c:pt>
                <c:pt idx="15">
                  <c:v>827.4973</c:v>
                </c:pt>
                <c:pt idx="16">
                  <c:v>840.68</c:v>
                </c:pt>
                <c:pt idx="17">
                  <c:v>842.09609999999998</c:v>
                </c:pt>
                <c:pt idx="18">
                  <c:v>832.51949999999999</c:v>
                </c:pt>
                <c:pt idx="19">
                  <c:v>842.96979999999996</c:v>
                </c:pt>
                <c:pt idx="20">
                  <c:v>855.61180000000002</c:v>
                </c:pt>
                <c:pt idx="21">
                  <c:v>858.53800000000001</c:v>
                </c:pt>
                <c:pt idx="22">
                  <c:v>860.45899999999995</c:v>
                </c:pt>
                <c:pt idx="23">
                  <c:v>869.63250000000005</c:v>
                </c:pt>
                <c:pt idx="24">
                  <c:v>874.62879999999996</c:v>
                </c:pt>
                <c:pt idx="25">
                  <c:v>882.08180000000004</c:v>
                </c:pt>
                <c:pt idx="26">
                  <c:v>890.5018</c:v>
                </c:pt>
                <c:pt idx="27">
                  <c:v>908.17660000000001</c:v>
                </c:pt>
                <c:pt idx="28">
                  <c:v>921.3623</c:v>
                </c:pt>
                <c:pt idx="29">
                  <c:v>918.85530000000006</c:v>
                </c:pt>
                <c:pt idx="30">
                  <c:v>915.40099999999995</c:v>
                </c:pt>
                <c:pt idx="31">
                  <c:v>931.6902</c:v>
                </c:pt>
                <c:pt idx="32">
                  <c:v>948.46209999999996</c:v>
                </c:pt>
                <c:pt idx="33">
                  <c:v>949.74599999999998</c:v>
                </c:pt>
                <c:pt idx="34">
                  <c:v>951.65650000000005</c:v>
                </c:pt>
                <c:pt idx="35">
                  <c:v>957.30039999999997</c:v>
                </c:pt>
                <c:pt idx="36">
                  <c:v>964.87649999999996</c:v>
                </c:pt>
                <c:pt idx="37">
                  <c:v>981.20500000000004</c:v>
                </c:pt>
                <c:pt idx="38">
                  <c:v>974.92430000000002</c:v>
                </c:pt>
                <c:pt idx="39">
                  <c:v>967.42219999999998</c:v>
                </c:pt>
                <c:pt idx="40">
                  <c:v>964.73180000000002</c:v>
                </c:pt>
                <c:pt idx="41">
                  <c:v>977.99739999999997</c:v>
                </c:pt>
                <c:pt idx="42">
                  <c:v>985.61419999999998</c:v>
                </c:pt>
                <c:pt idx="43">
                  <c:v>1014.521</c:v>
                </c:pt>
                <c:pt idx="44">
                  <c:v>1007.367</c:v>
                </c:pt>
                <c:pt idx="45">
                  <c:v>984.75599999999997</c:v>
                </c:pt>
                <c:pt idx="46">
                  <c:v>970.05119999999999</c:v>
                </c:pt>
                <c:pt idx="47">
                  <c:v>973.83439999999996</c:v>
                </c:pt>
                <c:pt idx="48">
                  <c:v>978.46910000000003</c:v>
                </c:pt>
                <c:pt idx="49">
                  <c:v>986.65459999999996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33504"/>
        <c:axId val="68935040"/>
      </c:lineChart>
      <c:catAx>
        <c:axId val="6893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68935040"/>
        <c:crosses val="autoZero"/>
        <c:auto val="1"/>
        <c:lblAlgn val="ctr"/>
        <c:lblOffset val="100"/>
        <c:noMultiLvlLbl val="0"/>
      </c:catAx>
      <c:valAx>
        <c:axId val="68935040"/>
        <c:scaling>
          <c:orientation val="minMax"/>
          <c:max val="2500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crossAx val="68933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038603222029935"/>
          <c:y val="0.93329623626125013"/>
          <c:w val="0.17922782025052239"/>
          <c:h val="3.6459859750841032E-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>
                <a:latin typeface="Arial" pitchFamily="34" charset="0"/>
                <a:cs typeface="Arial" pitchFamily="34" charset="0"/>
              </a:rPr>
              <a:t>Gráfica anexo 4.1.2</a:t>
            </a:r>
          </a:p>
          <a:p>
            <a:pPr>
              <a:defRPr/>
            </a:pPr>
            <a:r>
              <a:rPr lang="es-ES" sz="1100">
                <a:latin typeface="Arial" pitchFamily="34" charset="0"/>
                <a:cs typeface="Arial" pitchFamily="34" charset="0"/>
              </a:rPr>
              <a:t>Evolución mensual de la línea de bienestar</a:t>
            </a:r>
          </a:p>
          <a:p>
            <a:pPr>
              <a:defRPr/>
            </a:pPr>
            <a:r>
              <a:rPr lang="es-ES" sz="1100">
                <a:latin typeface="Arial" pitchFamily="34" charset="0"/>
                <a:cs typeface="Arial" pitchFamily="34" charset="0"/>
              </a:rPr>
              <a:t> (valor promedio mensual per cápita)</a:t>
            </a:r>
            <a:endParaRPr lang="es-MX" sz="110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es-ES" sz="11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agosto 2006 - septiembre 2010</a:t>
            </a:r>
            <a:endParaRPr lang="en-US" sz="11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'DGA4.1'!$D$7</c:f>
              <c:strCache>
                <c:ptCount val="1"/>
                <c:pt idx="0">
                  <c:v> Rural</c:v>
                </c:pt>
              </c:strCache>
            </c:strRef>
          </c:tx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0081301329303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1.4644227712436741E-3"/>
                  <c:y val="1.2097561595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0"/>
                  <c:y val="1.4113821861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-1.4644227712435687E-3"/>
                  <c:y val="1.814634239274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'DGA4.1'!$B$10:$B$59</c:f>
              <c:strCache>
                <c:ptCount val="50"/>
                <c:pt idx="0">
                  <c:v>Ago 2006</c:v>
                </c:pt>
                <c:pt idx="1">
                  <c:v>Sept 2006</c:v>
                </c:pt>
                <c:pt idx="2">
                  <c:v>Oct 2006</c:v>
                </c:pt>
                <c:pt idx="3">
                  <c:v>Nov 2006</c:v>
                </c:pt>
                <c:pt idx="4">
                  <c:v>Dic 2006</c:v>
                </c:pt>
                <c:pt idx="5">
                  <c:v>Ene 2007</c:v>
                </c:pt>
                <c:pt idx="6">
                  <c:v>Feb 2007</c:v>
                </c:pt>
                <c:pt idx="7">
                  <c:v>Mar 2007</c:v>
                </c:pt>
                <c:pt idx="8">
                  <c:v>Abr 2007</c:v>
                </c:pt>
                <c:pt idx="9">
                  <c:v>May 2007</c:v>
                </c:pt>
                <c:pt idx="10">
                  <c:v>Jun 2007</c:v>
                </c:pt>
                <c:pt idx="11">
                  <c:v>Jul 2007</c:v>
                </c:pt>
                <c:pt idx="12">
                  <c:v>Ago 2007</c:v>
                </c:pt>
                <c:pt idx="13">
                  <c:v>Sept 2007</c:v>
                </c:pt>
                <c:pt idx="14">
                  <c:v>Oct 2007</c:v>
                </c:pt>
                <c:pt idx="15">
                  <c:v>Nov 2007</c:v>
                </c:pt>
                <c:pt idx="16">
                  <c:v>Dic 2007</c:v>
                </c:pt>
                <c:pt idx="17">
                  <c:v>Ene 2008</c:v>
                </c:pt>
                <c:pt idx="18">
                  <c:v>Feb 2008</c:v>
                </c:pt>
                <c:pt idx="19">
                  <c:v>Mar 2008</c:v>
                </c:pt>
                <c:pt idx="20">
                  <c:v>Abr 2008</c:v>
                </c:pt>
                <c:pt idx="21">
                  <c:v>May 2008</c:v>
                </c:pt>
                <c:pt idx="22">
                  <c:v>Jun 2008</c:v>
                </c:pt>
                <c:pt idx="23">
                  <c:v>Jul 2008</c:v>
                </c:pt>
                <c:pt idx="24">
                  <c:v>Ago 2008</c:v>
                </c:pt>
                <c:pt idx="25">
                  <c:v>Sept 2008</c:v>
                </c:pt>
                <c:pt idx="26">
                  <c:v>Oct 2008</c:v>
                </c:pt>
                <c:pt idx="27">
                  <c:v>Nov 2008</c:v>
                </c:pt>
                <c:pt idx="28">
                  <c:v>Dic 2008</c:v>
                </c:pt>
                <c:pt idx="29">
                  <c:v>Ene 2009</c:v>
                </c:pt>
                <c:pt idx="30">
                  <c:v>Feb 2009</c:v>
                </c:pt>
                <c:pt idx="31">
                  <c:v>Mar 2009</c:v>
                </c:pt>
                <c:pt idx="32">
                  <c:v>Abr 2009</c:v>
                </c:pt>
                <c:pt idx="33">
                  <c:v>May 2009</c:v>
                </c:pt>
                <c:pt idx="34">
                  <c:v>Jun 2009</c:v>
                </c:pt>
                <c:pt idx="35">
                  <c:v>Jul 2009</c:v>
                </c:pt>
                <c:pt idx="36">
                  <c:v>Ago 2009</c:v>
                </c:pt>
                <c:pt idx="37">
                  <c:v>Sep 2009</c:v>
                </c:pt>
                <c:pt idx="38">
                  <c:v>Oct 2009</c:v>
                </c:pt>
                <c:pt idx="39">
                  <c:v>Nov 2009</c:v>
                </c:pt>
                <c:pt idx="40">
                  <c:v>Dic 2009</c:v>
                </c:pt>
                <c:pt idx="41">
                  <c:v>Ene 2010</c:v>
                </c:pt>
                <c:pt idx="42">
                  <c:v>Feb 2010</c:v>
                </c:pt>
                <c:pt idx="43">
                  <c:v>Mar 2010</c:v>
                </c:pt>
                <c:pt idx="44">
                  <c:v>Abr 2010</c:v>
                </c:pt>
                <c:pt idx="45">
                  <c:v>May 2010</c:v>
                </c:pt>
                <c:pt idx="46">
                  <c:v>Jun 2010</c:v>
                </c:pt>
                <c:pt idx="47">
                  <c:v>Jul 2010</c:v>
                </c:pt>
                <c:pt idx="48">
                  <c:v>Ago 2010</c:v>
                </c:pt>
                <c:pt idx="49">
                  <c:v>Sep 2010</c:v>
                </c:pt>
              </c:strCache>
            </c:strRef>
          </c:cat>
          <c:val>
            <c:numRef>
              <c:f>'DGA4.1'!$G$10:$G$59</c:f>
              <c:numCache>
                <c:formatCode>"$"#,##0.00</c:formatCode>
                <c:ptCount val="50"/>
                <c:pt idx="0">
                  <c:v>1070.5663</c:v>
                </c:pt>
                <c:pt idx="1">
                  <c:v>1106.3433</c:v>
                </c:pt>
                <c:pt idx="2">
                  <c:v>1120.5852</c:v>
                </c:pt>
                <c:pt idx="3">
                  <c:v>1116.2999</c:v>
                </c:pt>
                <c:pt idx="4">
                  <c:v>1132.4783</c:v>
                </c:pt>
                <c:pt idx="5">
                  <c:v>1141.9886000000001</c:v>
                </c:pt>
                <c:pt idx="6">
                  <c:v>1139.8050000000001</c:v>
                </c:pt>
                <c:pt idx="7">
                  <c:v>1141.6298000000002</c:v>
                </c:pt>
                <c:pt idx="8">
                  <c:v>1143.3342</c:v>
                </c:pt>
                <c:pt idx="9">
                  <c:v>1117.8269</c:v>
                </c:pt>
                <c:pt idx="10">
                  <c:v>1109.4455</c:v>
                </c:pt>
                <c:pt idx="11">
                  <c:v>1118.7107000000001</c:v>
                </c:pt>
                <c:pt idx="12">
                  <c:v>1125.5019</c:v>
                </c:pt>
                <c:pt idx="13">
                  <c:v>1144.6576</c:v>
                </c:pt>
                <c:pt idx="14">
                  <c:v>1146.4250999999999</c:v>
                </c:pt>
                <c:pt idx="15">
                  <c:v>1154.4276</c:v>
                </c:pt>
                <c:pt idx="16">
                  <c:v>1167.8600000000001</c:v>
                </c:pt>
                <c:pt idx="17">
                  <c:v>1169.7741000000001</c:v>
                </c:pt>
                <c:pt idx="18">
                  <c:v>1159.9866999999999</c:v>
                </c:pt>
                <c:pt idx="19">
                  <c:v>1173.8793000000001</c:v>
                </c:pt>
                <c:pt idx="20">
                  <c:v>1183.2463</c:v>
                </c:pt>
                <c:pt idx="21">
                  <c:v>1180.3362999999999</c:v>
                </c:pt>
                <c:pt idx="22">
                  <c:v>1183.6244999999999</c:v>
                </c:pt>
                <c:pt idx="23">
                  <c:v>1194.3980000000001</c:v>
                </c:pt>
                <c:pt idx="24">
                  <c:v>1202.8</c:v>
                </c:pt>
                <c:pt idx="25">
                  <c:v>1214.6819</c:v>
                </c:pt>
                <c:pt idx="26">
                  <c:v>1227.0758000000001</c:v>
                </c:pt>
                <c:pt idx="27">
                  <c:v>1249.7093</c:v>
                </c:pt>
                <c:pt idx="28">
                  <c:v>1264.9637</c:v>
                </c:pt>
                <c:pt idx="29">
                  <c:v>1261.7511</c:v>
                </c:pt>
                <c:pt idx="30">
                  <c:v>1258.5914</c:v>
                </c:pt>
                <c:pt idx="31">
                  <c:v>1273.607</c:v>
                </c:pt>
                <c:pt idx="32">
                  <c:v>1289.4322999999999</c:v>
                </c:pt>
                <c:pt idx="33">
                  <c:v>1283.1687999999999</c:v>
                </c:pt>
                <c:pt idx="34">
                  <c:v>1284.3881999999999</c:v>
                </c:pt>
                <c:pt idx="35">
                  <c:v>1289.1718000000001</c:v>
                </c:pt>
                <c:pt idx="36">
                  <c:v>1297.8908000000001</c:v>
                </c:pt>
                <c:pt idx="37">
                  <c:v>1316.7381</c:v>
                </c:pt>
                <c:pt idx="38">
                  <c:v>1314.2611999999999</c:v>
                </c:pt>
                <c:pt idx="39">
                  <c:v>1314.5565000000001</c:v>
                </c:pt>
                <c:pt idx="40">
                  <c:v>1314.6055999999999</c:v>
                </c:pt>
                <c:pt idx="41">
                  <c:v>1335.7186000000002</c:v>
                </c:pt>
                <c:pt idx="42">
                  <c:v>1344.3179</c:v>
                </c:pt>
                <c:pt idx="43">
                  <c:v>1375.2417</c:v>
                </c:pt>
                <c:pt idx="44">
                  <c:v>1364.9277999999999</c:v>
                </c:pt>
                <c:pt idx="45">
                  <c:v>1333.3373999999999</c:v>
                </c:pt>
                <c:pt idx="46">
                  <c:v>1318.9054999999998</c:v>
                </c:pt>
                <c:pt idx="47">
                  <c:v>1322.2568000000001</c:v>
                </c:pt>
                <c:pt idx="48">
                  <c:v>1328.5104999999999</c:v>
                </c:pt>
                <c:pt idx="49">
                  <c:v>1339.8382000000001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'DGA4.1'!$H$7</c:f>
              <c:strCache>
                <c:ptCount val="1"/>
                <c:pt idx="0">
                  <c:v>Urbano</c:v>
                </c:pt>
              </c:strCache>
            </c:strRef>
          </c:tx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644227712436741E-3"/>
                  <c:y val="1.008130132930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1.2097561595163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0"/>
                  <c:y val="1.008130132930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>
                <c:manualLayout>
                  <c:x val="0"/>
                  <c:y val="1.8146342392745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'DGA4.1'!$B$10:$B$59</c:f>
              <c:strCache>
                <c:ptCount val="50"/>
                <c:pt idx="0">
                  <c:v>Ago 2006</c:v>
                </c:pt>
                <c:pt idx="1">
                  <c:v>Sept 2006</c:v>
                </c:pt>
                <c:pt idx="2">
                  <c:v>Oct 2006</c:v>
                </c:pt>
                <c:pt idx="3">
                  <c:v>Nov 2006</c:v>
                </c:pt>
                <c:pt idx="4">
                  <c:v>Dic 2006</c:v>
                </c:pt>
                <c:pt idx="5">
                  <c:v>Ene 2007</c:v>
                </c:pt>
                <c:pt idx="6">
                  <c:v>Feb 2007</c:v>
                </c:pt>
                <c:pt idx="7">
                  <c:v>Mar 2007</c:v>
                </c:pt>
                <c:pt idx="8">
                  <c:v>Abr 2007</c:v>
                </c:pt>
                <c:pt idx="9">
                  <c:v>May 2007</c:v>
                </c:pt>
                <c:pt idx="10">
                  <c:v>Jun 2007</c:v>
                </c:pt>
                <c:pt idx="11">
                  <c:v>Jul 2007</c:v>
                </c:pt>
                <c:pt idx="12">
                  <c:v>Ago 2007</c:v>
                </c:pt>
                <c:pt idx="13">
                  <c:v>Sept 2007</c:v>
                </c:pt>
                <c:pt idx="14">
                  <c:v>Oct 2007</c:v>
                </c:pt>
                <c:pt idx="15">
                  <c:v>Nov 2007</c:v>
                </c:pt>
                <c:pt idx="16">
                  <c:v>Dic 2007</c:v>
                </c:pt>
                <c:pt idx="17">
                  <c:v>Ene 2008</c:v>
                </c:pt>
                <c:pt idx="18">
                  <c:v>Feb 2008</c:v>
                </c:pt>
                <c:pt idx="19">
                  <c:v>Mar 2008</c:v>
                </c:pt>
                <c:pt idx="20">
                  <c:v>Abr 2008</c:v>
                </c:pt>
                <c:pt idx="21">
                  <c:v>May 2008</c:v>
                </c:pt>
                <c:pt idx="22">
                  <c:v>Jun 2008</c:v>
                </c:pt>
                <c:pt idx="23">
                  <c:v>Jul 2008</c:v>
                </c:pt>
                <c:pt idx="24">
                  <c:v>Ago 2008</c:v>
                </c:pt>
                <c:pt idx="25">
                  <c:v>Sept 2008</c:v>
                </c:pt>
                <c:pt idx="26">
                  <c:v>Oct 2008</c:v>
                </c:pt>
                <c:pt idx="27">
                  <c:v>Nov 2008</c:v>
                </c:pt>
                <c:pt idx="28">
                  <c:v>Dic 2008</c:v>
                </c:pt>
                <c:pt idx="29">
                  <c:v>Ene 2009</c:v>
                </c:pt>
                <c:pt idx="30">
                  <c:v>Feb 2009</c:v>
                </c:pt>
                <c:pt idx="31">
                  <c:v>Mar 2009</c:v>
                </c:pt>
                <c:pt idx="32">
                  <c:v>Abr 2009</c:v>
                </c:pt>
                <c:pt idx="33">
                  <c:v>May 2009</c:v>
                </c:pt>
                <c:pt idx="34">
                  <c:v>Jun 2009</c:v>
                </c:pt>
                <c:pt idx="35">
                  <c:v>Jul 2009</c:v>
                </c:pt>
                <c:pt idx="36">
                  <c:v>Ago 2009</c:v>
                </c:pt>
                <c:pt idx="37">
                  <c:v>Sep 2009</c:v>
                </c:pt>
                <c:pt idx="38">
                  <c:v>Oct 2009</c:v>
                </c:pt>
                <c:pt idx="39">
                  <c:v>Nov 2009</c:v>
                </c:pt>
                <c:pt idx="40">
                  <c:v>Dic 2009</c:v>
                </c:pt>
                <c:pt idx="41">
                  <c:v>Ene 2010</c:v>
                </c:pt>
                <c:pt idx="42">
                  <c:v>Feb 2010</c:v>
                </c:pt>
                <c:pt idx="43">
                  <c:v>Mar 2010</c:v>
                </c:pt>
                <c:pt idx="44">
                  <c:v>Abr 2010</c:v>
                </c:pt>
                <c:pt idx="45">
                  <c:v>May 2010</c:v>
                </c:pt>
                <c:pt idx="46">
                  <c:v>Jun 2010</c:v>
                </c:pt>
                <c:pt idx="47">
                  <c:v>Jul 2010</c:v>
                </c:pt>
                <c:pt idx="48">
                  <c:v>Ago 2010</c:v>
                </c:pt>
                <c:pt idx="49">
                  <c:v>Sep 2010</c:v>
                </c:pt>
              </c:strCache>
            </c:strRef>
          </c:cat>
          <c:val>
            <c:numRef>
              <c:f>'DGA4.1'!$H$10:$H$59</c:f>
              <c:numCache>
                <c:formatCode>"$"#,##0.00</c:formatCode>
                <c:ptCount val="50"/>
                <c:pt idx="0">
                  <c:v>1732.5897</c:v>
                </c:pt>
                <c:pt idx="1">
                  <c:v>1769.2197000000001</c:v>
                </c:pt>
                <c:pt idx="2">
                  <c:v>1785.5974000000001</c:v>
                </c:pt>
                <c:pt idx="3">
                  <c:v>1792.8026</c:v>
                </c:pt>
                <c:pt idx="4">
                  <c:v>1811.7039</c:v>
                </c:pt>
                <c:pt idx="5">
                  <c:v>1824.5590999999999</c:v>
                </c:pt>
                <c:pt idx="6">
                  <c:v>1825.6410000000001</c:v>
                </c:pt>
                <c:pt idx="7">
                  <c:v>1828.8665999999998</c:v>
                </c:pt>
                <c:pt idx="8">
                  <c:v>1828.8215</c:v>
                </c:pt>
                <c:pt idx="9">
                  <c:v>1798.1217000000001</c:v>
                </c:pt>
                <c:pt idx="10">
                  <c:v>1790.9250000000002</c:v>
                </c:pt>
                <c:pt idx="11">
                  <c:v>1802.0115000000001</c:v>
                </c:pt>
                <c:pt idx="12">
                  <c:v>1812.2813000000001</c:v>
                </c:pt>
                <c:pt idx="13">
                  <c:v>1835.5882000000001</c:v>
                </c:pt>
                <c:pt idx="14">
                  <c:v>1842.9360999999999</c:v>
                </c:pt>
                <c:pt idx="15">
                  <c:v>1852.8192999999999</c:v>
                </c:pt>
                <c:pt idx="16">
                  <c:v>1869.116</c:v>
                </c:pt>
                <c:pt idx="17">
                  <c:v>1875.2761</c:v>
                </c:pt>
                <c:pt idx="18">
                  <c:v>1869.2714999999998</c:v>
                </c:pt>
                <c:pt idx="19">
                  <c:v>1885.3258000000001</c:v>
                </c:pt>
                <c:pt idx="20">
                  <c:v>1894.1648</c:v>
                </c:pt>
                <c:pt idx="21">
                  <c:v>1888.404</c:v>
                </c:pt>
                <c:pt idx="22">
                  <c:v>1894.5149999999999</c:v>
                </c:pt>
                <c:pt idx="23">
                  <c:v>1908.1095</c:v>
                </c:pt>
                <c:pt idx="24">
                  <c:v>1921.7398000000001</c:v>
                </c:pt>
                <c:pt idx="25">
                  <c:v>1940.0998</c:v>
                </c:pt>
                <c:pt idx="26">
                  <c:v>1956.0727999999999</c:v>
                </c:pt>
                <c:pt idx="27">
                  <c:v>1987.8776</c:v>
                </c:pt>
                <c:pt idx="28">
                  <c:v>2003.8413</c:v>
                </c:pt>
                <c:pt idx="29">
                  <c:v>2006.4013</c:v>
                </c:pt>
                <c:pt idx="30">
                  <c:v>2006.9919999999997</c:v>
                </c:pt>
                <c:pt idx="31">
                  <c:v>2024.5472</c:v>
                </c:pt>
                <c:pt idx="32">
                  <c:v>2039.6501000000001</c:v>
                </c:pt>
                <c:pt idx="33">
                  <c:v>2028.42</c:v>
                </c:pt>
                <c:pt idx="34">
                  <c:v>2031.0365000000002</c:v>
                </c:pt>
                <c:pt idx="35">
                  <c:v>2036.9513999999999</c:v>
                </c:pt>
                <c:pt idx="36">
                  <c:v>2048.2714999999998</c:v>
                </c:pt>
                <c:pt idx="37">
                  <c:v>2069.009</c:v>
                </c:pt>
                <c:pt idx="38">
                  <c:v>2072.7193000000002</c:v>
                </c:pt>
                <c:pt idx="39">
                  <c:v>2079.3422</c:v>
                </c:pt>
                <c:pt idx="40">
                  <c:v>2077.5627999999997</c:v>
                </c:pt>
                <c:pt idx="41">
                  <c:v>2113.3353999999999</c:v>
                </c:pt>
                <c:pt idx="42">
                  <c:v>2127.8811999999998</c:v>
                </c:pt>
                <c:pt idx="43">
                  <c:v>2161.3029999999999</c:v>
                </c:pt>
                <c:pt idx="44">
                  <c:v>2149.4960000000001</c:v>
                </c:pt>
                <c:pt idx="45">
                  <c:v>2113.3510000000001</c:v>
                </c:pt>
                <c:pt idx="46">
                  <c:v>2100.2132000000001</c:v>
                </c:pt>
                <c:pt idx="47">
                  <c:v>2104.1804000000002</c:v>
                </c:pt>
                <c:pt idx="48">
                  <c:v>2113.8580999999999</c:v>
                </c:pt>
                <c:pt idx="49">
                  <c:v>2130.2175999999999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79872"/>
        <c:axId val="96965376"/>
      </c:lineChart>
      <c:catAx>
        <c:axId val="8367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96965376"/>
        <c:crosses val="autoZero"/>
        <c:auto val="1"/>
        <c:lblAlgn val="ctr"/>
        <c:lblOffset val="100"/>
        <c:noMultiLvlLbl val="0"/>
      </c:catAx>
      <c:valAx>
        <c:axId val="96965376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crossAx val="83679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1487776278708"/>
          <c:y val="0.93531249652711079"/>
          <c:w val="0.17922782025052239"/>
          <c:h val="3.6459859750841032E-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190500</xdr:colOff>
      <xdr:row>49</xdr:row>
      <xdr:rowOff>142875</xdr:rowOff>
    </xdr:from>
    <xdr:to>
      <xdr:col>37</xdr:col>
      <xdr:colOff>0</xdr:colOff>
      <xdr:row>49</xdr:row>
      <xdr:rowOff>142875</xdr:rowOff>
    </xdr:to>
    <xdr:cxnSp macro="">
      <xdr:nvCxnSpPr>
        <xdr:cNvPr id="2" name="38 Conector recto de flecha" hidden="1"/>
        <xdr:cNvCxnSpPr>
          <a:cxnSpLocks noChangeShapeType="1"/>
        </xdr:cNvCxnSpPr>
      </xdr:nvCxnSpPr>
      <xdr:spPr bwMode="auto">
        <a:xfrm rot="10800000">
          <a:off x="19183350" y="9972675"/>
          <a:ext cx="571500" cy="0"/>
        </a:xfrm>
        <a:prstGeom prst="straightConnector1">
          <a:avLst/>
        </a:prstGeom>
        <a:noFill/>
        <a:ln w="38100" algn="ctr">
          <a:solidFill>
            <a:srgbClr val="000000"/>
          </a:solidFill>
          <a:round/>
          <a:headEnd/>
          <a:tailEnd type="arrow" w="med" len="med"/>
        </a:ln>
      </xdr:spPr>
    </xdr:cxnSp>
    <xdr:clientData fLocksWithSheet="0"/>
  </xdr:twoCellAnchor>
  <xdr:twoCellAnchor>
    <xdr:from>
      <xdr:col>2</xdr:col>
      <xdr:colOff>285750</xdr:colOff>
      <xdr:row>2</xdr:row>
      <xdr:rowOff>142875</xdr:rowOff>
    </xdr:from>
    <xdr:to>
      <xdr:col>16</xdr:col>
      <xdr:colOff>9525</xdr:colOff>
      <xdr:row>22</xdr:row>
      <xdr:rowOff>104775</xdr:rowOff>
    </xdr:to>
    <xdr:grpSp>
      <xdr:nvGrpSpPr>
        <xdr:cNvPr id="3" name="2 Grupo"/>
        <xdr:cNvGrpSpPr/>
      </xdr:nvGrpSpPr>
      <xdr:grpSpPr>
        <a:xfrm>
          <a:off x="857250" y="533400"/>
          <a:ext cx="5210175" cy="3905250"/>
          <a:chOff x="857250" y="571500"/>
          <a:chExt cx="5210175" cy="3895725"/>
        </a:xfrm>
      </xdr:grpSpPr>
      <xdr:cxnSp macro="">
        <xdr:nvCxnSpPr>
          <xdr:cNvPr id="4" name="3 Conector recto"/>
          <xdr:cNvCxnSpPr/>
        </xdr:nvCxnSpPr>
        <xdr:spPr>
          <a:xfrm rot="5400000" flipH="1" flipV="1">
            <a:off x="4438653" y="2571751"/>
            <a:ext cx="3228971" cy="9528"/>
          </a:xfrm>
          <a:prstGeom prst="line">
            <a:avLst/>
          </a:prstGeom>
          <a:ln w="38100">
            <a:prstDash val="solid"/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7 Rectángulo"/>
          <xdr:cNvSpPr>
            <a:spLocks noChangeArrowheads="1"/>
          </xdr:cNvSpPr>
        </xdr:nvSpPr>
        <xdr:spPr bwMode="auto">
          <a:xfrm>
            <a:off x="1476375" y="962025"/>
            <a:ext cx="4591050" cy="3209925"/>
          </a:xfrm>
          <a:prstGeom prst="rect">
            <a:avLst/>
          </a:prstGeom>
          <a:noFill/>
          <a:ln w="82550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9" name="122 Conector recto de flecha"/>
          <xdr:cNvCxnSpPr>
            <a:cxnSpLocks noChangeShapeType="1"/>
          </xdr:cNvCxnSpPr>
        </xdr:nvCxnSpPr>
        <xdr:spPr bwMode="auto">
          <a:xfrm rot="10800000">
            <a:off x="857250" y="4181475"/>
            <a:ext cx="5210175" cy="0"/>
          </a:xfrm>
          <a:prstGeom prst="straightConnector1">
            <a:avLst/>
          </a:prstGeom>
          <a:noFill/>
          <a:ln w="63500" algn="ctr">
            <a:solidFill>
              <a:srgbClr val="000000"/>
            </a:solidFill>
            <a:round/>
            <a:headEnd/>
            <a:tailEnd type="arrow" w="med" len="med"/>
          </a:ln>
        </xdr:spPr>
      </xdr:cxnSp>
      <xdr:cxnSp macro="">
        <xdr:nvCxnSpPr>
          <xdr:cNvPr id="10" name="122 Conector recto de flecha"/>
          <xdr:cNvCxnSpPr>
            <a:cxnSpLocks noChangeShapeType="1"/>
          </xdr:cNvCxnSpPr>
        </xdr:nvCxnSpPr>
        <xdr:spPr bwMode="auto">
          <a:xfrm rot="16200000" flipV="1">
            <a:off x="-476250" y="2514600"/>
            <a:ext cx="3895725" cy="9525"/>
          </a:xfrm>
          <a:prstGeom prst="straightConnector1">
            <a:avLst/>
          </a:prstGeom>
          <a:noFill/>
          <a:ln w="67945" algn="ctr">
            <a:solidFill>
              <a:srgbClr val="000000"/>
            </a:solidFill>
            <a:round/>
            <a:headEnd/>
            <a:tailEnd type="arrow" w="med" len="med"/>
          </a:ln>
        </xdr:spPr>
      </xdr:cxn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6</xdr:col>
      <xdr:colOff>648418</xdr:colOff>
      <xdr:row>22</xdr:row>
      <xdr:rowOff>1748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8240"/>
        <a:stretch>
          <a:fillRect/>
        </a:stretch>
      </xdr:blipFill>
      <xdr:spPr bwMode="auto">
        <a:xfrm>
          <a:off x="0" y="1143000"/>
          <a:ext cx="5220418" cy="304974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7</xdr:col>
      <xdr:colOff>0</xdr:colOff>
      <xdr:row>6</xdr:row>
      <xdr:rowOff>9525</xdr:rowOff>
    </xdr:from>
    <xdr:to>
      <xdr:col>13</xdr:col>
      <xdr:colOff>648418</xdr:colOff>
      <xdr:row>22</xdr:row>
      <xdr:rowOff>12131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8217"/>
        <a:stretch>
          <a:fillRect/>
        </a:stretch>
      </xdr:blipFill>
      <xdr:spPr bwMode="auto">
        <a:xfrm>
          <a:off x="5334000" y="1152525"/>
          <a:ext cx="5220418" cy="305060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628650</xdr:colOff>
      <xdr:row>22</xdr:row>
      <xdr:rowOff>0</xdr:rowOff>
    </xdr:from>
    <xdr:to>
      <xdr:col>12</xdr:col>
      <xdr:colOff>386762</xdr:colOff>
      <xdr:row>24</xdr:row>
      <xdr:rowOff>95067</xdr:rowOff>
    </xdr:to>
    <xdr:pic>
      <xdr:nvPicPr>
        <xdr:cNvPr id="307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9842" b="31348"/>
        <a:stretch>
          <a:fillRect/>
        </a:stretch>
      </xdr:blipFill>
      <xdr:spPr bwMode="auto">
        <a:xfrm>
          <a:off x="628650" y="3810000"/>
          <a:ext cx="8902112" cy="47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5</xdr:row>
      <xdr:rowOff>1</xdr:rowOff>
    </xdr:from>
    <xdr:to>
      <xdr:col>10</xdr:col>
      <xdr:colOff>71629</xdr:colOff>
      <xdr:row>34</xdr:row>
      <xdr:rowOff>140781</xdr:rowOff>
    </xdr:to>
    <xdr:pic>
      <xdr:nvPicPr>
        <xdr:cNvPr id="5" name="6 Imagen" descr="ICTPC_Nacio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1000126"/>
          <a:ext cx="7682103" cy="4836605"/>
        </a:xfrm>
        <a:prstGeom prst="rect">
          <a:avLst/>
        </a:prstGeom>
      </xdr:spPr>
    </xdr:pic>
    <xdr:clientData/>
  </xdr:twoCellAnchor>
  <xdr:twoCellAnchor editAs="oneCell">
    <xdr:from>
      <xdr:col>6</xdr:col>
      <xdr:colOff>568875</xdr:colOff>
      <xdr:row>5</xdr:row>
      <xdr:rowOff>34302</xdr:rowOff>
    </xdr:from>
    <xdr:to>
      <xdr:col>9</xdr:col>
      <xdr:colOff>753213</xdr:colOff>
      <xdr:row>16</xdr:row>
      <xdr:rowOff>13041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0875" y="872502"/>
          <a:ext cx="2470338" cy="175991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</xdr:row>
      <xdr:rowOff>0</xdr:rowOff>
    </xdr:from>
    <xdr:to>
      <xdr:col>10</xdr:col>
      <xdr:colOff>62104</xdr:colOff>
      <xdr:row>34</xdr:row>
      <xdr:rowOff>140780</xdr:rowOff>
    </xdr:to>
    <xdr:pic>
      <xdr:nvPicPr>
        <xdr:cNvPr id="4" name="5 Imagen" descr="ICTPC_Muje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838200"/>
          <a:ext cx="7682103" cy="4836605"/>
        </a:xfrm>
        <a:prstGeom prst="rect">
          <a:avLst/>
        </a:prstGeom>
      </xdr:spPr>
    </xdr:pic>
    <xdr:clientData/>
  </xdr:twoCellAnchor>
  <xdr:twoCellAnchor editAs="oneCell">
    <xdr:from>
      <xdr:col>6</xdr:col>
      <xdr:colOff>568874</xdr:colOff>
      <xdr:row>5</xdr:row>
      <xdr:rowOff>2092</xdr:rowOff>
    </xdr:from>
    <xdr:to>
      <xdr:col>9</xdr:col>
      <xdr:colOff>753212</xdr:colOff>
      <xdr:row>15</xdr:row>
      <xdr:rowOff>142756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0874" y="840292"/>
          <a:ext cx="2470338" cy="175991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7" sqref="B7"/>
    </sheetView>
  </sheetViews>
  <sheetFormatPr baseColWidth="10" defaultRowHeight="15" x14ac:dyDescent="0.25"/>
  <cols>
    <col min="1" max="1" width="24.140625" customWidth="1"/>
    <col min="2" max="2" width="68.28515625" customWidth="1"/>
    <col min="3" max="3" width="11.42578125" customWidth="1"/>
  </cols>
  <sheetData>
    <row r="1" spans="1:3" ht="15.75" x14ac:dyDescent="0.25">
      <c r="A1" s="191" t="s">
        <v>195</v>
      </c>
      <c r="B1" s="191"/>
      <c r="C1" s="191"/>
    </row>
    <row r="2" spans="1:3" ht="5.0999999999999996" customHeight="1" thickBot="1" x14ac:dyDescent="0.3">
      <c r="A2" s="175"/>
      <c r="B2" s="175"/>
      <c r="C2" s="175"/>
    </row>
    <row r="3" spans="1:3" ht="5.0999999999999996" customHeight="1" thickTop="1" x14ac:dyDescent="0.25">
      <c r="A3" s="182"/>
      <c r="B3" s="176"/>
      <c r="C3" s="182"/>
    </row>
    <row r="4" spans="1:3" x14ac:dyDescent="0.25">
      <c r="A4" s="179" t="s">
        <v>196</v>
      </c>
      <c r="B4" s="179" t="s">
        <v>197</v>
      </c>
      <c r="C4" s="179" t="s">
        <v>198</v>
      </c>
    </row>
    <row r="5" spans="1:3" ht="5.0999999999999996" customHeight="1" thickBot="1" x14ac:dyDescent="0.3">
      <c r="A5" s="178"/>
      <c r="B5" s="177"/>
      <c r="C5" s="178"/>
    </row>
    <row r="6" spans="1:3" ht="5.0999999999999996" customHeight="1" x14ac:dyDescent="0.25">
      <c r="A6" s="182"/>
      <c r="B6" s="176"/>
      <c r="C6" s="182"/>
    </row>
    <row r="7" spans="1:3" ht="38.25" customHeight="1" x14ac:dyDescent="0.25">
      <c r="A7" s="181" t="s">
        <v>76</v>
      </c>
      <c r="B7" s="187" t="s">
        <v>74</v>
      </c>
      <c r="C7" s="181" t="s">
        <v>199</v>
      </c>
    </row>
    <row r="8" spans="1:3" ht="38.25" customHeight="1" x14ac:dyDescent="0.25">
      <c r="A8" s="181" t="s">
        <v>75</v>
      </c>
      <c r="B8" s="187" t="s">
        <v>200</v>
      </c>
      <c r="C8" s="181" t="s">
        <v>201</v>
      </c>
    </row>
    <row r="9" spans="1:3" ht="38.25" customHeight="1" x14ac:dyDescent="0.25">
      <c r="A9" s="181" t="s">
        <v>77</v>
      </c>
      <c r="B9" s="187" t="s">
        <v>79</v>
      </c>
      <c r="C9" s="181" t="s">
        <v>202</v>
      </c>
    </row>
    <row r="10" spans="1:3" ht="38.25" customHeight="1" x14ac:dyDescent="0.25">
      <c r="A10" s="181" t="s">
        <v>116</v>
      </c>
      <c r="B10" s="187" t="s">
        <v>80</v>
      </c>
      <c r="C10" s="181" t="s">
        <v>203</v>
      </c>
    </row>
    <row r="11" spans="1:3" ht="38.25" customHeight="1" x14ac:dyDescent="0.25">
      <c r="A11" s="181" t="s">
        <v>82</v>
      </c>
      <c r="B11" s="187" t="s">
        <v>236</v>
      </c>
      <c r="C11" s="181" t="s">
        <v>204</v>
      </c>
    </row>
    <row r="12" spans="1:3" ht="38.25" customHeight="1" x14ac:dyDescent="0.25">
      <c r="A12" s="181" t="s">
        <v>83</v>
      </c>
      <c r="B12" s="187" t="s">
        <v>84</v>
      </c>
      <c r="C12" s="181" t="s">
        <v>205</v>
      </c>
    </row>
    <row r="13" spans="1:3" ht="38.25" customHeight="1" x14ac:dyDescent="0.25">
      <c r="A13" s="181" t="s">
        <v>206</v>
      </c>
      <c r="B13" s="187" t="s">
        <v>175</v>
      </c>
      <c r="C13" s="181" t="s">
        <v>207</v>
      </c>
    </row>
    <row r="14" spans="1:3" ht="38.25" customHeight="1" x14ac:dyDescent="0.25">
      <c r="A14" s="181" t="s">
        <v>208</v>
      </c>
      <c r="B14" s="187" t="s">
        <v>187</v>
      </c>
      <c r="C14" s="181" t="s">
        <v>209</v>
      </c>
    </row>
    <row r="15" spans="1:3" ht="38.25" customHeight="1" x14ac:dyDescent="0.25">
      <c r="A15" s="183" t="s">
        <v>107</v>
      </c>
      <c r="B15" s="188" t="s">
        <v>210</v>
      </c>
      <c r="C15" s="183" t="s">
        <v>211</v>
      </c>
    </row>
    <row r="16" spans="1:3" ht="38.25" customHeight="1" x14ac:dyDescent="0.25">
      <c r="A16" s="183" t="s">
        <v>212</v>
      </c>
      <c r="B16" s="188" t="s">
        <v>213</v>
      </c>
      <c r="C16" s="183" t="s">
        <v>214</v>
      </c>
    </row>
    <row r="17" spans="1:3" ht="38.25" customHeight="1" x14ac:dyDescent="0.25">
      <c r="A17" s="183" t="s">
        <v>226</v>
      </c>
      <c r="B17" s="188" t="s">
        <v>215</v>
      </c>
      <c r="C17" s="183" t="s">
        <v>229</v>
      </c>
    </row>
    <row r="18" spans="1:3" ht="38.25" customHeight="1" x14ac:dyDescent="0.25">
      <c r="A18" s="183" t="s">
        <v>227</v>
      </c>
      <c r="B18" s="188" t="s">
        <v>216</v>
      </c>
      <c r="C18" s="183" t="s">
        <v>230</v>
      </c>
    </row>
    <row r="19" spans="1:3" ht="38.25" customHeight="1" x14ac:dyDescent="0.25">
      <c r="A19" s="189" t="s">
        <v>228</v>
      </c>
      <c r="B19" s="188" t="s">
        <v>217</v>
      </c>
      <c r="C19" s="183" t="s">
        <v>238</v>
      </c>
    </row>
    <row r="20" spans="1:3" ht="38.25" customHeight="1" x14ac:dyDescent="0.25">
      <c r="A20" s="181" t="s">
        <v>109</v>
      </c>
      <c r="B20" s="187" t="s">
        <v>235</v>
      </c>
      <c r="C20" s="181" t="s">
        <v>218</v>
      </c>
    </row>
    <row r="21" spans="1:3" ht="38.25" customHeight="1" x14ac:dyDescent="0.25">
      <c r="A21" s="181" t="s">
        <v>219</v>
      </c>
      <c r="B21" s="187" t="s">
        <v>235</v>
      </c>
      <c r="C21" s="181" t="s">
        <v>220</v>
      </c>
    </row>
    <row r="22" spans="1:3" ht="38.25" customHeight="1" x14ac:dyDescent="0.25">
      <c r="A22" s="181" t="s">
        <v>221</v>
      </c>
      <c r="B22" s="187" t="s">
        <v>222</v>
      </c>
      <c r="C22" s="181" t="s">
        <v>223</v>
      </c>
    </row>
    <row r="23" spans="1:3" ht="38.25" customHeight="1" x14ac:dyDescent="0.25">
      <c r="A23" s="181" t="s">
        <v>224</v>
      </c>
      <c r="B23" s="187" t="s">
        <v>235</v>
      </c>
      <c r="C23" s="181" t="s">
        <v>225</v>
      </c>
    </row>
    <row r="24" spans="1:3" ht="5.0999999999999996" customHeight="1" thickBot="1" x14ac:dyDescent="0.3">
      <c r="A24" s="184"/>
      <c r="B24" s="180"/>
      <c r="C24" s="186"/>
    </row>
    <row r="25" spans="1:3" ht="5.0999999999999996" customHeight="1" thickTop="1" x14ac:dyDescent="0.25">
      <c r="A25" s="185"/>
      <c r="B25" s="176"/>
      <c r="C25" s="18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workbookViewId="0">
      <selection activeCell="X10" sqref="X10"/>
    </sheetView>
  </sheetViews>
  <sheetFormatPr baseColWidth="10" defaultRowHeight="15" x14ac:dyDescent="0.25"/>
  <cols>
    <col min="1" max="1" width="1.7109375" style="90" customWidth="1"/>
    <col min="2" max="4" width="6.85546875" style="90" customWidth="1"/>
    <col min="5" max="16" width="5.7109375" style="90" customWidth="1"/>
    <col min="17" max="17" width="1.42578125" style="90" customWidth="1"/>
    <col min="18" max="18" width="4.7109375" style="90" customWidth="1"/>
    <col min="19" max="19" width="3.7109375" style="90" customWidth="1"/>
    <col min="20" max="20" width="5.5703125" style="90" customWidth="1"/>
    <col min="21" max="21" width="17.5703125" style="90" customWidth="1"/>
    <col min="22" max="22" width="1.7109375" style="90" customWidth="1"/>
    <col min="23" max="255" width="11.42578125" style="90"/>
    <col min="256" max="256" width="2.7109375" style="90" customWidth="1"/>
    <col min="257" max="258" width="6.85546875" style="90" customWidth="1"/>
    <col min="259" max="272" width="5.7109375" style="90" customWidth="1"/>
    <col min="273" max="274" width="4.7109375" style="90" customWidth="1"/>
    <col min="275" max="275" width="3.28515625" style="90" customWidth="1"/>
    <col min="276" max="277" width="11.42578125" style="90"/>
    <col min="278" max="278" width="2.7109375" style="90" customWidth="1"/>
    <col min="279" max="511" width="11.42578125" style="90"/>
    <col min="512" max="512" width="2.7109375" style="90" customWidth="1"/>
    <col min="513" max="514" width="6.85546875" style="90" customWidth="1"/>
    <col min="515" max="528" width="5.7109375" style="90" customWidth="1"/>
    <col min="529" max="530" width="4.7109375" style="90" customWidth="1"/>
    <col min="531" max="531" width="3.28515625" style="90" customWidth="1"/>
    <col min="532" max="533" width="11.42578125" style="90"/>
    <col min="534" max="534" width="2.7109375" style="90" customWidth="1"/>
    <col min="535" max="767" width="11.42578125" style="90"/>
    <col min="768" max="768" width="2.7109375" style="90" customWidth="1"/>
    <col min="769" max="770" width="6.85546875" style="90" customWidth="1"/>
    <col min="771" max="784" width="5.7109375" style="90" customWidth="1"/>
    <col min="785" max="786" width="4.7109375" style="90" customWidth="1"/>
    <col min="787" max="787" width="3.28515625" style="90" customWidth="1"/>
    <col min="788" max="789" width="11.42578125" style="90"/>
    <col min="790" max="790" width="2.7109375" style="90" customWidth="1"/>
    <col min="791" max="1023" width="11.42578125" style="90"/>
    <col min="1024" max="1024" width="2.7109375" style="90" customWidth="1"/>
    <col min="1025" max="1026" width="6.85546875" style="90" customWidth="1"/>
    <col min="1027" max="1040" width="5.7109375" style="90" customWidth="1"/>
    <col min="1041" max="1042" width="4.7109375" style="90" customWidth="1"/>
    <col min="1043" max="1043" width="3.28515625" style="90" customWidth="1"/>
    <col min="1044" max="1045" width="11.42578125" style="90"/>
    <col min="1046" max="1046" width="2.7109375" style="90" customWidth="1"/>
    <col min="1047" max="1279" width="11.42578125" style="90"/>
    <col min="1280" max="1280" width="2.7109375" style="90" customWidth="1"/>
    <col min="1281" max="1282" width="6.85546875" style="90" customWidth="1"/>
    <col min="1283" max="1296" width="5.7109375" style="90" customWidth="1"/>
    <col min="1297" max="1298" width="4.7109375" style="90" customWidth="1"/>
    <col min="1299" max="1299" width="3.28515625" style="90" customWidth="1"/>
    <col min="1300" max="1301" width="11.42578125" style="90"/>
    <col min="1302" max="1302" width="2.7109375" style="90" customWidth="1"/>
    <col min="1303" max="1535" width="11.42578125" style="90"/>
    <col min="1536" max="1536" width="2.7109375" style="90" customWidth="1"/>
    <col min="1537" max="1538" width="6.85546875" style="90" customWidth="1"/>
    <col min="1539" max="1552" width="5.7109375" style="90" customWidth="1"/>
    <col min="1553" max="1554" width="4.7109375" style="90" customWidth="1"/>
    <col min="1555" max="1555" width="3.28515625" style="90" customWidth="1"/>
    <col min="1556" max="1557" width="11.42578125" style="90"/>
    <col min="1558" max="1558" width="2.7109375" style="90" customWidth="1"/>
    <col min="1559" max="1791" width="11.42578125" style="90"/>
    <col min="1792" max="1792" width="2.7109375" style="90" customWidth="1"/>
    <col min="1793" max="1794" width="6.85546875" style="90" customWidth="1"/>
    <col min="1795" max="1808" width="5.7109375" style="90" customWidth="1"/>
    <col min="1809" max="1810" width="4.7109375" style="90" customWidth="1"/>
    <col min="1811" max="1811" width="3.28515625" style="90" customWidth="1"/>
    <col min="1812" max="1813" width="11.42578125" style="90"/>
    <col min="1814" max="1814" width="2.7109375" style="90" customWidth="1"/>
    <col min="1815" max="2047" width="11.42578125" style="90"/>
    <col min="2048" max="2048" width="2.7109375" style="90" customWidth="1"/>
    <col min="2049" max="2050" width="6.85546875" style="90" customWidth="1"/>
    <col min="2051" max="2064" width="5.7109375" style="90" customWidth="1"/>
    <col min="2065" max="2066" width="4.7109375" style="90" customWidth="1"/>
    <col min="2067" max="2067" width="3.28515625" style="90" customWidth="1"/>
    <col min="2068" max="2069" width="11.42578125" style="90"/>
    <col min="2070" max="2070" width="2.7109375" style="90" customWidth="1"/>
    <col min="2071" max="2303" width="11.42578125" style="90"/>
    <col min="2304" max="2304" width="2.7109375" style="90" customWidth="1"/>
    <col min="2305" max="2306" width="6.85546875" style="90" customWidth="1"/>
    <col min="2307" max="2320" width="5.7109375" style="90" customWidth="1"/>
    <col min="2321" max="2322" width="4.7109375" style="90" customWidth="1"/>
    <col min="2323" max="2323" width="3.28515625" style="90" customWidth="1"/>
    <col min="2324" max="2325" width="11.42578125" style="90"/>
    <col min="2326" max="2326" width="2.7109375" style="90" customWidth="1"/>
    <col min="2327" max="2559" width="11.42578125" style="90"/>
    <col min="2560" max="2560" width="2.7109375" style="90" customWidth="1"/>
    <col min="2561" max="2562" width="6.85546875" style="90" customWidth="1"/>
    <col min="2563" max="2576" width="5.7109375" style="90" customWidth="1"/>
    <col min="2577" max="2578" width="4.7109375" style="90" customWidth="1"/>
    <col min="2579" max="2579" width="3.28515625" style="90" customWidth="1"/>
    <col min="2580" max="2581" width="11.42578125" style="90"/>
    <col min="2582" max="2582" width="2.7109375" style="90" customWidth="1"/>
    <col min="2583" max="2815" width="11.42578125" style="90"/>
    <col min="2816" max="2816" width="2.7109375" style="90" customWidth="1"/>
    <col min="2817" max="2818" width="6.85546875" style="90" customWidth="1"/>
    <col min="2819" max="2832" width="5.7109375" style="90" customWidth="1"/>
    <col min="2833" max="2834" width="4.7109375" style="90" customWidth="1"/>
    <col min="2835" max="2835" width="3.28515625" style="90" customWidth="1"/>
    <col min="2836" max="2837" width="11.42578125" style="90"/>
    <col min="2838" max="2838" width="2.7109375" style="90" customWidth="1"/>
    <col min="2839" max="3071" width="11.42578125" style="90"/>
    <col min="3072" max="3072" width="2.7109375" style="90" customWidth="1"/>
    <col min="3073" max="3074" width="6.85546875" style="90" customWidth="1"/>
    <col min="3075" max="3088" width="5.7109375" style="90" customWidth="1"/>
    <col min="3089" max="3090" width="4.7109375" style="90" customWidth="1"/>
    <col min="3091" max="3091" width="3.28515625" style="90" customWidth="1"/>
    <col min="3092" max="3093" width="11.42578125" style="90"/>
    <col min="3094" max="3094" width="2.7109375" style="90" customWidth="1"/>
    <col min="3095" max="3327" width="11.42578125" style="90"/>
    <col min="3328" max="3328" width="2.7109375" style="90" customWidth="1"/>
    <col min="3329" max="3330" width="6.85546875" style="90" customWidth="1"/>
    <col min="3331" max="3344" width="5.7109375" style="90" customWidth="1"/>
    <col min="3345" max="3346" width="4.7109375" style="90" customWidth="1"/>
    <col min="3347" max="3347" width="3.28515625" style="90" customWidth="1"/>
    <col min="3348" max="3349" width="11.42578125" style="90"/>
    <col min="3350" max="3350" width="2.7109375" style="90" customWidth="1"/>
    <col min="3351" max="3583" width="11.42578125" style="90"/>
    <col min="3584" max="3584" width="2.7109375" style="90" customWidth="1"/>
    <col min="3585" max="3586" width="6.85546875" style="90" customWidth="1"/>
    <col min="3587" max="3600" width="5.7109375" style="90" customWidth="1"/>
    <col min="3601" max="3602" width="4.7109375" style="90" customWidth="1"/>
    <col min="3603" max="3603" width="3.28515625" style="90" customWidth="1"/>
    <col min="3604" max="3605" width="11.42578125" style="90"/>
    <col min="3606" max="3606" width="2.7109375" style="90" customWidth="1"/>
    <col min="3607" max="3839" width="11.42578125" style="90"/>
    <col min="3840" max="3840" width="2.7109375" style="90" customWidth="1"/>
    <col min="3841" max="3842" width="6.85546875" style="90" customWidth="1"/>
    <col min="3843" max="3856" width="5.7109375" style="90" customWidth="1"/>
    <col min="3857" max="3858" width="4.7109375" style="90" customWidth="1"/>
    <col min="3859" max="3859" width="3.28515625" style="90" customWidth="1"/>
    <col min="3860" max="3861" width="11.42578125" style="90"/>
    <col min="3862" max="3862" width="2.7109375" style="90" customWidth="1"/>
    <col min="3863" max="4095" width="11.42578125" style="90"/>
    <col min="4096" max="4096" width="2.7109375" style="90" customWidth="1"/>
    <col min="4097" max="4098" width="6.85546875" style="90" customWidth="1"/>
    <col min="4099" max="4112" width="5.7109375" style="90" customWidth="1"/>
    <col min="4113" max="4114" width="4.7109375" style="90" customWidth="1"/>
    <col min="4115" max="4115" width="3.28515625" style="90" customWidth="1"/>
    <col min="4116" max="4117" width="11.42578125" style="90"/>
    <col min="4118" max="4118" width="2.7109375" style="90" customWidth="1"/>
    <col min="4119" max="4351" width="11.42578125" style="90"/>
    <col min="4352" max="4352" width="2.7109375" style="90" customWidth="1"/>
    <col min="4353" max="4354" width="6.85546875" style="90" customWidth="1"/>
    <col min="4355" max="4368" width="5.7109375" style="90" customWidth="1"/>
    <col min="4369" max="4370" width="4.7109375" style="90" customWidth="1"/>
    <col min="4371" max="4371" width="3.28515625" style="90" customWidth="1"/>
    <col min="4372" max="4373" width="11.42578125" style="90"/>
    <col min="4374" max="4374" width="2.7109375" style="90" customWidth="1"/>
    <col min="4375" max="4607" width="11.42578125" style="90"/>
    <col min="4608" max="4608" width="2.7109375" style="90" customWidth="1"/>
    <col min="4609" max="4610" width="6.85546875" style="90" customWidth="1"/>
    <col min="4611" max="4624" width="5.7109375" style="90" customWidth="1"/>
    <col min="4625" max="4626" width="4.7109375" style="90" customWidth="1"/>
    <col min="4627" max="4627" width="3.28515625" style="90" customWidth="1"/>
    <col min="4628" max="4629" width="11.42578125" style="90"/>
    <col min="4630" max="4630" width="2.7109375" style="90" customWidth="1"/>
    <col min="4631" max="4863" width="11.42578125" style="90"/>
    <col min="4864" max="4864" width="2.7109375" style="90" customWidth="1"/>
    <col min="4865" max="4866" width="6.85546875" style="90" customWidth="1"/>
    <col min="4867" max="4880" width="5.7109375" style="90" customWidth="1"/>
    <col min="4881" max="4882" width="4.7109375" style="90" customWidth="1"/>
    <col min="4883" max="4883" width="3.28515625" style="90" customWidth="1"/>
    <col min="4884" max="4885" width="11.42578125" style="90"/>
    <col min="4886" max="4886" width="2.7109375" style="90" customWidth="1"/>
    <col min="4887" max="5119" width="11.42578125" style="90"/>
    <col min="5120" max="5120" width="2.7109375" style="90" customWidth="1"/>
    <col min="5121" max="5122" width="6.85546875" style="90" customWidth="1"/>
    <col min="5123" max="5136" width="5.7109375" style="90" customWidth="1"/>
    <col min="5137" max="5138" width="4.7109375" style="90" customWidth="1"/>
    <col min="5139" max="5139" width="3.28515625" style="90" customWidth="1"/>
    <col min="5140" max="5141" width="11.42578125" style="90"/>
    <col min="5142" max="5142" width="2.7109375" style="90" customWidth="1"/>
    <col min="5143" max="5375" width="11.42578125" style="90"/>
    <col min="5376" max="5376" width="2.7109375" style="90" customWidth="1"/>
    <col min="5377" max="5378" width="6.85546875" style="90" customWidth="1"/>
    <col min="5379" max="5392" width="5.7109375" style="90" customWidth="1"/>
    <col min="5393" max="5394" width="4.7109375" style="90" customWidth="1"/>
    <col min="5395" max="5395" width="3.28515625" style="90" customWidth="1"/>
    <col min="5396" max="5397" width="11.42578125" style="90"/>
    <col min="5398" max="5398" width="2.7109375" style="90" customWidth="1"/>
    <col min="5399" max="5631" width="11.42578125" style="90"/>
    <col min="5632" max="5632" width="2.7109375" style="90" customWidth="1"/>
    <col min="5633" max="5634" width="6.85546875" style="90" customWidth="1"/>
    <col min="5635" max="5648" width="5.7109375" style="90" customWidth="1"/>
    <col min="5649" max="5650" width="4.7109375" style="90" customWidth="1"/>
    <col min="5651" max="5651" width="3.28515625" style="90" customWidth="1"/>
    <col min="5652" max="5653" width="11.42578125" style="90"/>
    <col min="5654" max="5654" width="2.7109375" style="90" customWidth="1"/>
    <col min="5655" max="5887" width="11.42578125" style="90"/>
    <col min="5888" max="5888" width="2.7109375" style="90" customWidth="1"/>
    <col min="5889" max="5890" width="6.85546875" style="90" customWidth="1"/>
    <col min="5891" max="5904" width="5.7109375" style="90" customWidth="1"/>
    <col min="5905" max="5906" width="4.7109375" style="90" customWidth="1"/>
    <col min="5907" max="5907" width="3.28515625" style="90" customWidth="1"/>
    <col min="5908" max="5909" width="11.42578125" style="90"/>
    <col min="5910" max="5910" width="2.7109375" style="90" customWidth="1"/>
    <col min="5911" max="6143" width="11.42578125" style="90"/>
    <col min="6144" max="6144" width="2.7109375" style="90" customWidth="1"/>
    <col min="6145" max="6146" width="6.85546875" style="90" customWidth="1"/>
    <col min="6147" max="6160" width="5.7109375" style="90" customWidth="1"/>
    <col min="6161" max="6162" width="4.7109375" style="90" customWidth="1"/>
    <col min="6163" max="6163" width="3.28515625" style="90" customWidth="1"/>
    <col min="6164" max="6165" width="11.42578125" style="90"/>
    <col min="6166" max="6166" width="2.7109375" style="90" customWidth="1"/>
    <col min="6167" max="6399" width="11.42578125" style="90"/>
    <col min="6400" max="6400" width="2.7109375" style="90" customWidth="1"/>
    <col min="6401" max="6402" width="6.85546875" style="90" customWidth="1"/>
    <col min="6403" max="6416" width="5.7109375" style="90" customWidth="1"/>
    <col min="6417" max="6418" width="4.7109375" style="90" customWidth="1"/>
    <col min="6419" max="6419" width="3.28515625" style="90" customWidth="1"/>
    <col min="6420" max="6421" width="11.42578125" style="90"/>
    <col min="6422" max="6422" width="2.7109375" style="90" customWidth="1"/>
    <col min="6423" max="6655" width="11.42578125" style="90"/>
    <col min="6656" max="6656" width="2.7109375" style="90" customWidth="1"/>
    <col min="6657" max="6658" width="6.85546875" style="90" customWidth="1"/>
    <col min="6659" max="6672" width="5.7109375" style="90" customWidth="1"/>
    <col min="6673" max="6674" width="4.7109375" style="90" customWidth="1"/>
    <col min="6675" max="6675" width="3.28515625" style="90" customWidth="1"/>
    <col min="6676" max="6677" width="11.42578125" style="90"/>
    <col min="6678" max="6678" width="2.7109375" style="90" customWidth="1"/>
    <col min="6679" max="6911" width="11.42578125" style="90"/>
    <col min="6912" max="6912" width="2.7109375" style="90" customWidth="1"/>
    <col min="6913" max="6914" width="6.85546875" style="90" customWidth="1"/>
    <col min="6915" max="6928" width="5.7109375" style="90" customWidth="1"/>
    <col min="6929" max="6930" width="4.7109375" style="90" customWidth="1"/>
    <col min="6931" max="6931" width="3.28515625" style="90" customWidth="1"/>
    <col min="6932" max="6933" width="11.42578125" style="90"/>
    <col min="6934" max="6934" width="2.7109375" style="90" customWidth="1"/>
    <col min="6935" max="7167" width="11.42578125" style="90"/>
    <col min="7168" max="7168" width="2.7109375" style="90" customWidth="1"/>
    <col min="7169" max="7170" width="6.85546875" style="90" customWidth="1"/>
    <col min="7171" max="7184" width="5.7109375" style="90" customWidth="1"/>
    <col min="7185" max="7186" width="4.7109375" style="90" customWidth="1"/>
    <col min="7187" max="7187" width="3.28515625" style="90" customWidth="1"/>
    <col min="7188" max="7189" width="11.42578125" style="90"/>
    <col min="7190" max="7190" width="2.7109375" style="90" customWidth="1"/>
    <col min="7191" max="7423" width="11.42578125" style="90"/>
    <col min="7424" max="7424" width="2.7109375" style="90" customWidth="1"/>
    <col min="7425" max="7426" width="6.85546875" style="90" customWidth="1"/>
    <col min="7427" max="7440" width="5.7109375" style="90" customWidth="1"/>
    <col min="7441" max="7442" width="4.7109375" style="90" customWidth="1"/>
    <col min="7443" max="7443" width="3.28515625" style="90" customWidth="1"/>
    <col min="7444" max="7445" width="11.42578125" style="90"/>
    <col min="7446" max="7446" width="2.7109375" style="90" customWidth="1"/>
    <col min="7447" max="7679" width="11.42578125" style="90"/>
    <col min="7680" max="7680" width="2.7109375" style="90" customWidth="1"/>
    <col min="7681" max="7682" width="6.85546875" style="90" customWidth="1"/>
    <col min="7683" max="7696" width="5.7109375" style="90" customWidth="1"/>
    <col min="7697" max="7698" width="4.7109375" style="90" customWidth="1"/>
    <col min="7699" max="7699" width="3.28515625" style="90" customWidth="1"/>
    <col min="7700" max="7701" width="11.42578125" style="90"/>
    <col min="7702" max="7702" width="2.7109375" style="90" customWidth="1"/>
    <col min="7703" max="7935" width="11.42578125" style="90"/>
    <col min="7936" max="7936" width="2.7109375" style="90" customWidth="1"/>
    <col min="7937" max="7938" width="6.85546875" style="90" customWidth="1"/>
    <col min="7939" max="7952" width="5.7109375" style="90" customWidth="1"/>
    <col min="7953" max="7954" width="4.7109375" style="90" customWidth="1"/>
    <col min="7955" max="7955" width="3.28515625" style="90" customWidth="1"/>
    <col min="7956" max="7957" width="11.42578125" style="90"/>
    <col min="7958" max="7958" width="2.7109375" style="90" customWidth="1"/>
    <col min="7959" max="8191" width="11.42578125" style="90"/>
    <col min="8192" max="8192" width="2.7109375" style="90" customWidth="1"/>
    <col min="8193" max="8194" width="6.85546875" style="90" customWidth="1"/>
    <col min="8195" max="8208" width="5.7109375" style="90" customWidth="1"/>
    <col min="8209" max="8210" width="4.7109375" style="90" customWidth="1"/>
    <col min="8211" max="8211" width="3.28515625" style="90" customWidth="1"/>
    <col min="8212" max="8213" width="11.42578125" style="90"/>
    <col min="8214" max="8214" width="2.7109375" style="90" customWidth="1"/>
    <col min="8215" max="8447" width="11.42578125" style="90"/>
    <col min="8448" max="8448" width="2.7109375" style="90" customWidth="1"/>
    <col min="8449" max="8450" width="6.85546875" style="90" customWidth="1"/>
    <col min="8451" max="8464" width="5.7109375" style="90" customWidth="1"/>
    <col min="8465" max="8466" width="4.7109375" style="90" customWidth="1"/>
    <col min="8467" max="8467" width="3.28515625" style="90" customWidth="1"/>
    <col min="8468" max="8469" width="11.42578125" style="90"/>
    <col min="8470" max="8470" width="2.7109375" style="90" customWidth="1"/>
    <col min="8471" max="8703" width="11.42578125" style="90"/>
    <col min="8704" max="8704" width="2.7109375" style="90" customWidth="1"/>
    <col min="8705" max="8706" width="6.85546875" style="90" customWidth="1"/>
    <col min="8707" max="8720" width="5.7109375" style="90" customWidth="1"/>
    <col min="8721" max="8722" width="4.7109375" style="90" customWidth="1"/>
    <col min="8723" max="8723" width="3.28515625" style="90" customWidth="1"/>
    <col min="8724" max="8725" width="11.42578125" style="90"/>
    <col min="8726" max="8726" width="2.7109375" style="90" customWidth="1"/>
    <col min="8727" max="8959" width="11.42578125" style="90"/>
    <col min="8960" max="8960" width="2.7109375" style="90" customWidth="1"/>
    <col min="8961" max="8962" width="6.85546875" style="90" customWidth="1"/>
    <col min="8963" max="8976" width="5.7109375" style="90" customWidth="1"/>
    <col min="8977" max="8978" width="4.7109375" style="90" customWidth="1"/>
    <col min="8979" max="8979" width="3.28515625" style="90" customWidth="1"/>
    <col min="8980" max="8981" width="11.42578125" style="90"/>
    <col min="8982" max="8982" width="2.7109375" style="90" customWidth="1"/>
    <col min="8983" max="9215" width="11.42578125" style="90"/>
    <col min="9216" max="9216" width="2.7109375" style="90" customWidth="1"/>
    <col min="9217" max="9218" width="6.85546875" style="90" customWidth="1"/>
    <col min="9219" max="9232" width="5.7109375" style="90" customWidth="1"/>
    <col min="9233" max="9234" width="4.7109375" style="90" customWidth="1"/>
    <col min="9235" max="9235" width="3.28515625" style="90" customWidth="1"/>
    <col min="9236" max="9237" width="11.42578125" style="90"/>
    <col min="9238" max="9238" width="2.7109375" style="90" customWidth="1"/>
    <col min="9239" max="9471" width="11.42578125" style="90"/>
    <col min="9472" max="9472" width="2.7109375" style="90" customWidth="1"/>
    <col min="9473" max="9474" width="6.85546875" style="90" customWidth="1"/>
    <col min="9475" max="9488" width="5.7109375" style="90" customWidth="1"/>
    <col min="9489" max="9490" width="4.7109375" style="90" customWidth="1"/>
    <col min="9491" max="9491" width="3.28515625" style="90" customWidth="1"/>
    <col min="9492" max="9493" width="11.42578125" style="90"/>
    <col min="9494" max="9494" width="2.7109375" style="90" customWidth="1"/>
    <col min="9495" max="9727" width="11.42578125" style="90"/>
    <col min="9728" max="9728" width="2.7109375" style="90" customWidth="1"/>
    <col min="9729" max="9730" width="6.85546875" style="90" customWidth="1"/>
    <col min="9731" max="9744" width="5.7109375" style="90" customWidth="1"/>
    <col min="9745" max="9746" width="4.7109375" style="90" customWidth="1"/>
    <col min="9747" max="9747" width="3.28515625" style="90" customWidth="1"/>
    <col min="9748" max="9749" width="11.42578125" style="90"/>
    <col min="9750" max="9750" width="2.7109375" style="90" customWidth="1"/>
    <col min="9751" max="9983" width="11.42578125" style="90"/>
    <col min="9984" max="9984" width="2.7109375" style="90" customWidth="1"/>
    <col min="9985" max="9986" width="6.85546875" style="90" customWidth="1"/>
    <col min="9987" max="10000" width="5.7109375" style="90" customWidth="1"/>
    <col min="10001" max="10002" width="4.7109375" style="90" customWidth="1"/>
    <col min="10003" max="10003" width="3.28515625" style="90" customWidth="1"/>
    <col min="10004" max="10005" width="11.42578125" style="90"/>
    <col min="10006" max="10006" width="2.7109375" style="90" customWidth="1"/>
    <col min="10007" max="10239" width="11.42578125" style="90"/>
    <col min="10240" max="10240" width="2.7109375" style="90" customWidth="1"/>
    <col min="10241" max="10242" width="6.85546875" style="90" customWidth="1"/>
    <col min="10243" max="10256" width="5.7109375" style="90" customWidth="1"/>
    <col min="10257" max="10258" width="4.7109375" style="90" customWidth="1"/>
    <col min="10259" max="10259" width="3.28515625" style="90" customWidth="1"/>
    <col min="10260" max="10261" width="11.42578125" style="90"/>
    <col min="10262" max="10262" width="2.7109375" style="90" customWidth="1"/>
    <col min="10263" max="10495" width="11.42578125" style="90"/>
    <col min="10496" max="10496" width="2.7109375" style="90" customWidth="1"/>
    <col min="10497" max="10498" width="6.85546875" style="90" customWidth="1"/>
    <col min="10499" max="10512" width="5.7109375" style="90" customWidth="1"/>
    <col min="10513" max="10514" width="4.7109375" style="90" customWidth="1"/>
    <col min="10515" max="10515" width="3.28515625" style="90" customWidth="1"/>
    <col min="10516" max="10517" width="11.42578125" style="90"/>
    <col min="10518" max="10518" width="2.7109375" style="90" customWidth="1"/>
    <col min="10519" max="10751" width="11.42578125" style="90"/>
    <col min="10752" max="10752" width="2.7109375" style="90" customWidth="1"/>
    <col min="10753" max="10754" width="6.85546875" style="90" customWidth="1"/>
    <col min="10755" max="10768" width="5.7109375" style="90" customWidth="1"/>
    <col min="10769" max="10770" width="4.7109375" style="90" customWidth="1"/>
    <col min="10771" max="10771" width="3.28515625" style="90" customWidth="1"/>
    <col min="10772" max="10773" width="11.42578125" style="90"/>
    <col min="10774" max="10774" width="2.7109375" style="90" customWidth="1"/>
    <col min="10775" max="11007" width="11.42578125" style="90"/>
    <col min="11008" max="11008" width="2.7109375" style="90" customWidth="1"/>
    <col min="11009" max="11010" width="6.85546875" style="90" customWidth="1"/>
    <col min="11011" max="11024" width="5.7109375" style="90" customWidth="1"/>
    <col min="11025" max="11026" width="4.7109375" style="90" customWidth="1"/>
    <col min="11027" max="11027" width="3.28515625" style="90" customWidth="1"/>
    <col min="11028" max="11029" width="11.42578125" style="90"/>
    <col min="11030" max="11030" width="2.7109375" style="90" customWidth="1"/>
    <col min="11031" max="11263" width="11.42578125" style="90"/>
    <col min="11264" max="11264" width="2.7109375" style="90" customWidth="1"/>
    <col min="11265" max="11266" width="6.85546875" style="90" customWidth="1"/>
    <col min="11267" max="11280" width="5.7109375" style="90" customWidth="1"/>
    <col min="11281" max="11282" width="4.7109375" style="90" customWidth="1"/>
    <col min="11283" max="11283" width="3.28515625" style="90" customWidth="1"/>
    <col min="11284" max="11285" width="11.42578125" style="90"/>
    <col min="11286" max="11286" width="2.7109375" style="90" customWidth="1"/>
    <col min="11287" max="11519" width="11.42578125" style="90"/>
    <col min="11520" max="11520" width="2.7109375" style="90" customWidth="1"/>
    <col min="11521" max="11522" width="6.85546875" style="90" customWidth="1"/>
    <col min="11523" max="11536" width="5.7109375" style="90" customWidth="1"/>
    <col min="11537" max="11538" width="4.7109375" style="90" customWidth="1"/>
    <col min="11539" max="11539" width="3.28515625" style="90" customWidth="1"/>
    <col min="11540" max="11541" width="11.42578125" style="90"/>
    <col min="11542" max="11542" width="2.7109375" style="90" customWidth="1"/>
    <col min="11543" max="11775" width="11.42578125" style="90"/>
    <col min="11776" max="11776" width="2.7109375" style="90" customWidth="1"/>
    <col min="11777" max="11778" width="6.85546875" style="90" customWidth="1"/>
    <col min="11779" max="11792" width="5.7109375" style="90" customWidth="1"/>
    <col min="11793" max="11794" width="4.7109375" style="90" customWidth="1"/>
    <col min="11795" max="11795" width="3.28515625" style="90" customWidth="1"/>
    <col min="11796" max="11797" width="11.42578125" style="90"/>
    <col min="11798" max="11798" width="2.7109375" style="90" customWidth="1"/>
    <col min="11799" max="12031" width="11.42578125" style="90"/>
    <col min="12032" max="12032" width="2.7109375" style="90" customWidth="1"/>
    <col min="12033" max="12034" width="6.85546875" style="90" customWidth="1"/>
    <col min="12035" max="12048" width="5.7109375" style="90" customWidth="1"/>
    <col min="12049" max="12050" width="4.7109375" style="90" customWidth="1"/>
    <col min="12051" max="12051" width="3.28515625" style="90" customWidth="1"/>
    <col min="12052" max="12053" width="11.42578125" style="90"/>
    <col min="12054" max="12054" width="2.7109375" style="90" customWidth="1"/>
    <col min="12055" max="12287" width="11.42578125" style="90"/>
    <col min="12288" max="12288" width="2.7109375" style="90" customWidth="1"/>
    <col min="12289" max="12290" width="6.85546875" style="90" customWidth="1"/>
    <col min="12291" max="12304" width="5.7109375" style="90" customWidth="1"/>
    <col min="12305" max="12306" width="4.7109375" style="90" customWidth="1"/>
    <col min="12307" max="12307" width="3.28515625" style="90" customWidth="1"/>
    <col min="12308" max="12309" width="11.42578125" style="90"/>
    <col min="12310" max="12310" width="2.7109375" style="90" customWidth="1"/>
    <col min="12311" max="12543" width="11.42578125" style="90"/>
    <col min="12544" max="12544" width="2.7109375" style="90" customWidth="1"/>
    <col min="12545" max="12546" width="6.85546875" style="90" customWidth="1"/>
    <col min="12547" max="12560" width="5.7109375" style="90" customWidth="1"/>
    <col min="12561" max="12562" width="4.7109375" style="90" customWidth="1"/>
    <col min="12563" max="12563" width="3.28515625" style="90" customWidth="1"/>
    <col min="12564" max="12565" width="11.42578125" style="90"/>
    <col min="12566" max="12566" width="2.7109375" style="90" customWidth="1"/>
    <col min="12567" max="12799" width="11.42578125" style="90"/>
    <col min="12800" max="12800" width="2.7109375" style="90" customWidth="1"/>
    <col min="12801" max="12802" width="6.85546875" style="90" customWidth="1"/>
    <col min="12803" max="12816" width="5.7109375" style="90" customWidth="1"/>
    <col min="12817" max="12818" width="4.7109375" style="90" customWidth="1"/>
    <col min="12819" max="12819" width="3.28515625" style="90" customWidth="1"/>
    <col min="12820" max="12821" width="11.42578125" style="90"/>
    <col min="12822" max="12822" width="2.7109375" style="90" customWidth="1"/>
    <col min="12823" max="13055" width="11.42578125" style="90"/>
    <col min="13056" max="13056" width="2.7109375" style="90" customWidth="1"/>
    <col min="13057" max="13058" width="6.85546875" style="90" customWidth="1"/>
    <col min="13059" max="13072" width="5.7109375" style="90" customWidth="1"/>
    <col min="13073" max="13074" width="4.7109375" style="90" customWidth="1"/>
    <col min="13075" max="13075" width="3.28515625" style="90" customWidth="1"/>
    <col min="13076" max="13077" width="11.42578125" style="90"/>
    <col min="13078" max="13078" width="2.7109375" style="90" customWidth="1"/>
    <col min="13079" max="13311" width="11.42578125" style="90"/>
    <col min="13312" max="13312" width="2.7109375" style="90" customWidth="1"/>
    <col min="13313" max="13314" width="6.85546875" style="90" customWidth="1"/>
    <col min="13315" max="13328" width="5.7109375" style="90" customWidth="1"/>
    <col min="13329" max="13330" width="4.7109375" style="90" customWidth="1"/>
    <col min="13331" max="13331" width="3.28515625" style="90" customWidth="1"/>
    <col min="13332" max="13333" width="11.42578125" style="90"/>
    <col min="13334" max="13334" width="2.7109375" style="90" customWidth="1"/>
    <col min="13335" max="13567" width="11.42578125" style="90"/>
    <col min="13568" max="13568" width="2.7109375" style="90" customWidth="1"/>
    <col min="13569" max="13570" width="6.85546875" style="90" customWidth="1"/>
    <col min="13571" max="13584" width="5.7109375" style="90" customWidth="1"/>
    <col min="13585" max="13586" width="4.7109375" style="90" customWidth="1"/>
    <col min="13587" max="13587" width="3.28515625" style="90" customWidth="1"/>
    <col min="13588" max="13589" width="11.42578125" style="90"/>
    <col min="13590" max="13590" width="2.7109375" style="90" customWidth="1"/>
    <col min="13591" max="13823" width="11.42578125" style="90"/>
    <col min="13824" max="13824" width="2.7109375" style="90" customWidth="1"/>
    <col min="13825" max="13826" width="6.85546875" style="90" customWidth="1"/>
    <col min="13827" max="13840" width="5.7109375" style="90" customWidth="1"/>
    <col min="13841" max="13842" width="4.7109375" style="90" customWidth="1"/>
    <col min="13843" max="13843" width="3.28515625" style="90" customWidth="1"/>
    <col min="13844" max="13845" width="11.42578125" style="90"/>
    <col min="13846" max="13846" width="2.7109375" style="90" customWidth="1"/>
    <col min="13847" max="14079" width="11.42578125" style="90"/>
    <col min="14080" max="14080" width="2.7109375" style="90" customWidth="1"/>
    <col min="14081" max="14082" width="6.85546875" style="90" customWidth="1"/>
    <col min="14083" max="14096" width="5.7109375" style="90" customWidth="1"/>
    <col min="14097" max="14098" width="4.7109375" style="90" customWidth="1"/>
    <col min="14099" max="14099" width="3.28515625" style="90" customWidth="1"/>
    <col min="14100" max="14101" width="11.42578125" style="90"/>
    <col min="14102" max="14102" width="2.7109375" style="90" customWidth="1"/>
    <col min="14103" max="14335" width="11.42578125" style="90"/>
    <col min="14336" max="14336" width="2.7109375" style="90" customWidth="1"/>
    <col min="14337" max="14338" width="6.85546875" style="90" customWidth="1"/>
    <col min="14339" max="14352" width="5.7109375" style="90" customWidth="1"/>
    <col min="14353" max="14354" width="4.7109375" style="90" customWidth="1"/>
    <col min="14355" max="14355" width="3.28515625" style="90" customWidth="1"/>
    <col min="14356" max="14357" width="11.42578125" style="90"/>
    <col min="14358" max="14358" width="2.7109375" style="90" customWidth="1"/>
    <col min="14359" max="14591" width="11.42578125" style="90"/>
    <col min="14592" max="14592" width="2.7109375" style="90" customWidth="1"/>
    <col min="14593" max="14594" width="6.85546875" style="90" customWidth="1"/>
    <col min="14595" max="14608" width="5.7109375" style="90" customWidth="1"/>
    <col min="14609" max="14610" width="4.7109375" style="90" customWidth="1"/>
    <col min="14611" max="14611" width="3.28515625" style="90" customWidth="1"/>
    <col min="14612" max="14613" width="11.42578125" style="90"/>
    <col min="14614" max="14614" width="2.7109375" style="90" customWidth="1"/>
    <col min="14615" max="14847" width="11.42578125" style="90"/>
    <col min="14848" max="14848" width="2.7109375" style="90" customWidth="1"/>
    <col min="14849" max="14850" width="6.85546875" style="90" customWidth="1"/>
    <col min="14851" max="14864" width="5.7109375" style="90" customWidth="1"/>
    <col min="14865" max="14866" width="4.7109375" style="90" customWidth="1"/>
    <col min="14867" max="14867" width="3.28515625" style="90" customWidth="1"/>
    <col min="14868" max="14869" width="11.42578125" style="90"/>
    <col min="14870" max="14870" width="2.7109375" style="90" customWidth="1"/>
    <col min="14871" max="15103" width="11.42578125" style="90"/>
    <col min="15104" max="15104" width="2.7109375" style="90" customWidth="1"/>
    <col min="15105" max="15106" width="6.85546875" style="90" customWidth="1"/>
    <col min="15107" max="15120" width="5.7109375" style="90" customWidth="1"/>
    <col min="15121" max="15122" width="4.7109375" style="90" customWidth="1"/>
    <col min="15123" max="15123" width="3.28515625" style="90" customWidth="1"/>
    <col min="15124" max="15125" width="11.42578125" style="90"/>
    <col min="15126" max="15126" width="2.7109375" style="90" customWidth="1"/>
    <col min="15127" max="15359" width="11.42578125" style="90"/>
    <col min="15360" max="15360" width="2.7109375" style="90" customWidth="1"/>
    <col min="15361" max="15362" width="6.85546875" style="90" customWidth="1"/>
    <col min="15363" max="15376" width="5.7109375" style="90" customWidth="1"/>
    <col min="15377" max="15378" width="4.7109375" style="90" customWidth="1"/>
    <col min="15379" max="15379" width="3.28515625" style="90" customWidth="1"/>
    <col min="15380" max="15381" width="11.42578125" style="90"/>
    <col min="15382" max="15382" width="2.7109375" style="90" customWidth="1"/>
    <col min="15383" max="15615" width="11.42578125" style="90"/>
    <col min="15616" max="15616" width="2.7109375" style="90" customWidth="1"/>
    <col min="15617" max="15618" width="6.85546875" style="90" customWidth="1"/>
    <col min="15619" max="15632" width="5.7109375" style="90" customWidth="1"/>
    <col min="15633" max="15634" width="4.7109375" style="90" customWidth="1"/>
    <col min="15635" max="15635" width="3.28515625" style="90" customWidth="1"/>
    <col min="15636" max="15637" width="11.42578125" style="90"/>
    <col min="15638" max="15638" width="2.7109375" style="90" customWidth="1"/>
    <col min="15639" max="15871" width="11.42578125" style="90"/>
    <col min="15872" max="15872" width="2.7109375" style="90" customWidth="1"/>
    <col min="15873" max="15874" width="6.85546875" style="90" customWidth="1"/>
    <col min="15875" max="15888" width="5.7109375" style="90" customWidth="1"/>
    <col min="15889" max="15890" width="4.7109375" style="90" customWidth="1"/>
    <col min="15891" max="15891" width="3.28515625" style="90" customWidth="1"/>
    <col min="15892" max="15893" width="11.42578125" style="90"/>
    <col min="15894" max="15894" width="2.7109375" style="90" customWidth="1"/>
    <col min="15895" max="16127" width="11.42578125" style="90"/>
    <col min="16128" max="16128" width="2.7109375" style="90" customWidth="1"/>
    <col min="16129" max="16130" width="6.85546875" style="90" customWidth="1"/>
    <col min="16131" max="16144" width="5.7109375" style="90" customWidth="1"/>
    <col min="16145" max="16146" width="4.7109375" style="90" customWidth="1"/>
    <col min="16147" max="16147" width="3.28515625" style="90" customWidth="1"/>
    <col min="16148" max="16149" width="11.42578125" style="90"/>
    <col min="16150" max="16150" width="2.7109375" style="90" customWidth="1"/>
    <col min="16151" max="16384" width="11.42578125" style="90"/>
  </cols>
  <sheetData>
    <row r="1" spans="1:22" ht="15.75" x14ac:dyDescent="0.25">
      <c r="A1" s="211" t="s">
        <v>107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15" customHeight="1" x14ac:dyDescent="0.25">
      <c r="A2" s="212" t="s">
        <v>233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x14ac:dyDescent="0.25">
      <c r="A4" s="91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94"/>
    </row>
    <row r="5" spans="1:22" ht="15" customHeight="1" x14ac:dyDescent="0.25">
      <c r="A5" s="91"/>
      <c r="B5" s="214" t="s">
        <v>85</v>
      </c>
      <c r="C5" s="94"/>
      <c r="D5" s="95"/>
      <c r="E5" s="92"/>
      <c r="F5" s="92"/>
      <c r="G5" s="92"/>
      <c r="H5" s="92"/>
      <c r="I5" s="96"/>
      <c r="J5" s="96"/>
      <c r="K5" s="96"/>
      <c r="L5" s="92"/>
      <c r="M5" s="92"/>
      <c r="N5" s="92"/>
      <c r="O5" s="92"/>
      <c r="P5" s="92"/>
      <c r="Q5" s="92"/>
      <c r="R5" s="92"/>
      <c r="S5" s="92"/>
      <c r="T5" s="92"/>
      <c r="U5" s="93"/>
      <c r="V5" s="94"/>
    </row>
    <row r="6" spans="1:22" ht="15" customHeight="1" x14ac:dyDescent="0.25">
      <c r="A6" s="91"/>
      <c r="B6" s="214"/>
      <c r="C6" s="215" t="s">
        <v>86</v>
      </c>
      <c r="D6" s="94"/>
      <c r="E6" s="92"/>
      <c r="F6" s="92"/>
      <c r="G6" s="92"/>
      <c r="H6" s="92"/>
      <c r="I6" s="96"/>
      <c r="J6" s="96"/>
      <c r="K6" s="96"/>
      <c r="L6" s="92"/>
      <c r="M6" s="92"/>
      <c r="N6" s="100"/>
      <c r="O6" s="104"/>
      <c r="P6" s="105"/>
      <c r="Q6" s="96"/>
      <c r="R6" s="96"/>
      <c r="S6" s="92"/>
      <c r="T6" s="92"/>
      <c r="U6" s="93"/>
      <c r="V6" s="94"/>
    </row>
    <row r="7" spans="1:22" ht="15" customHeight="1" x14ac:dyDescent="0.25">
      <c r="A7" s="91"/>
      <c r="B7" s="214"/>
      <c r="C7" s="215"/>
      <c r="D7" s="94"/>
      <c r="E7" s="218" t="s">
        <v>66</v>
      </c>
      <c r="F7" s="218"/>
      <c r="G7" s="218"/>
      <c r="H7" s="218"/>
      <c r="I7" s="218"/>
      <c r="J7" s="218"/>
      <c r="K7" s="218"/>
      <c r="L7" s="218"/>
      <c r="M7" s="218"/>
      <c r="N7" s="219"/>
      <c r="O7" s="104"/>
      <c r="P7" s="105"/>
      <c r="Q7" s="96"/>
      <c r="R7" s="226" t="s">
        <v>239</v>
      </c>
      <c r="S7" s="226"/>
      <c r="T7" s="226"/>
      <c r="U7" s="226"/>
      <c r="V7" s="94"/>
    </row>
    <row r="8" spans="1:22" ht="15.75" customHeight="1" x14ac:dyDescent="0.25">
      <c r="A8" s="91"/>
      <c r="B8" s="214"/>
      <c r="C8" s="215"/>
      <c r="D8" s="94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104"/>
      <c r="P8" s="105"/>
      <c r="Q8" s="92"/>
      <c r="R8" s="226"/>
      <c r="S8" s="226"/>
      <c r="T8" s="226"/>
      <c r="U8" s="226"/>
      <c r="V8" s="94"/>
    </row>
    <row r="9" spans="1:22" ht="17.25" customHeight="1" x14ac:dyDescent="0.25">
      <c r="A9" s="91"/>
      <c r="B9" s="214"/>
      <c r="C9" s="215"/>
      <c r="D9" s="94"/>
      <c r="E9" s="218"/>
      <c r="F9" s="218"/>
      <c r="G9" s="218"/>
      <c r="H9" s="218"/>
      <c r="I9" s="218"/>
      <c r="J9" s="218"/>
      <c r="K9" s="218"/>
      <c r="L9" s="218"/>
      <c r="M9" s="218"/>
      <c r="N9" s="219"/>
      <c r="O9" s="104"/>
      <c r="P9" s="105"/>
      <c r="Q9" s="96"/>
      <c r="R9" s="226"/>
      <c r="S9" s="226"/>
      <c r="T9" s="226"/>
      <c r="U9" s="226"/>
      <c r="V9" s="94"/>
    </row>
    <row r="10" spans="1:22" ht="18" customHeight="1" x14ac:dyDescent="0.3">
      <c r="A10" s="91"/>
      <c r="B10" s="214"/>
      <c r="C10" s="215"/>
      <c r="D10" s="94"/>
      <c r="E10" s="92"/>
      <c r="F10" s="117"/>
      <c r="G10" s="115" t="s">
        <v>93</v>
      </c>
      <c r="H10" s="117"/>
      <c r="I10" s="117"/>
      <c r="J10" s="116" t="s">
        <v>101</v>
      </c>
      <c r="K10" s="108"/>
      <c r="L10" s="108"/>
      <c r="M10" s="91"/>
      <c r="N10" s="100"/>
      <c r="O10" s="104"/>
      <c r="P10" s="105"/>
      <c r="Q10" s="96"/>
      <c r="R10" s="226"/>
      <c r="S10" s="226"/>
      <c r="T10" s="226"/>
      <c r="U10" s="226"/>
      <c r="V10" s="94"/>
    </row>
    <row r="11" spans="1:22" ht="15" customHeight="1" x14ac:dyDescent="0.3">
      <c r="A11" s="91"/>
      <c r="B11" s="214"/>
      <c r="C11" s="215"/>
      <c r="D11" s="94"/>
      <c r="E11" s="92"/>
      <c r="F11" s="117"/>
      <c r="G11" s="116" t="s">
        <v>94</v>
      </c>
      <c r="H11" s="117"/>
      <c r="I11" s="117"/>
      <c r="J11" s="116" t="s">
        <v>102</v>
      </c>
      <c r="K11" s="91"/>
      <c r="L11" s="91"/>
      <c r="M11" s="91"/>
      <c r="N11" s="100"/>
      <c r="O11" s="104"/>
      <c r="P11" s="105"/>
      <c r="Q11" s="96"/>
      <c r="R11" s="115" t="s">
        <v>93</v>
      </c>
      <c r="S11" s="115"/>
      <c r="T11" s="115"/>
      <c r="U11" s="115" t="s">
        <v>95</v>
      </c>
      <c r="V11" s="94"/>
    </row>
    <row r="12" spans="1:22" ht="15" customHeight="1" x14ac:dyDescent="0.25">
      <c r="A12" s="91"/>
      <c r="B12" s="214"/>
      <c r="C12" s="215"/>
      <c r="D12" s="94"/>
      <c r="E12" s="92"/>
      <c r="F12" s="91"/>
      <c r="G12" s="116" t="s">
        <v>18</v>
      </c>
      <c r="H12" s="91"/>
      <c r="I12" s="91"/>
      <c r="J12" s="116" t="s">
        <v>103</v>
      </c>
      <c r="K12" s="91"/>
      <c r="L12" s="91"/>
      <c r="M12" s="91"/>
      <c r="N12" s="100"/>
      <c r="O12" s="104"/>
      <c r="P12" s="105"/>
      <c r="Q12" s="96"/>
      <c r="R12" s="116" t="s">
        <v>94</v>
      </c>
      <c r="S12" s="116"/>
      <c r="T12" s="116"/>
      <c r="U12" s="116" t="s">
        <v>96</v>
      </c>
      <c r="V12" s="94"/>
    </row>
    <row r="13" spans="1:22" ht="15" customHeight="1" thickBot="1" x14ac:dyDescent="0.3">
      <c r="A13" s="91"/>
      <c r="B13" s="214"/>
      <c r="C13" s="215"/>
      <c r="D13" s="220" t="s">
        <v>90</v>
      </c>
      <c r="E13" s="92"/>
      <c r="F13" s="92"/>
      <c r="G13" s="92"/>
      <c r="H13" s="92"/>
      <c r="I13" s="92"/>
      <c r="J13" s="92"/>
      <c r="K13" s="92"/>
      <c r="L13" s="92"/>
      <c r="M13" s="92"/>
      <c r="N13" s="100"/>
      <c r="O13" s="106"/>
      <c r="P13" s="107"/>
      <c r="Q13" s="96"/>
      <c r="R13" s="116" t="s">
        <v>18</v>
      </c>
      <c r="S13" s="92"/>
      <c r="T13" s="92"/>
      <c r="U13" s="116" t="s">
        <v>97</v>
      </c>
      <c r="V13" s="94"/>
    </row>
    <row r="14" spans="1:22" ht="15" customHeight="1" thickTop="1" x14ac:dyDescent="0.25">
      <c r="A14" s="91"/>
      <c r="B14" s="214"/>
      <c r="C14" s="215"/>
      <c r="D14" s="221"/>
      <c r="E14" s="99"/>
      <c r="F14" s="99"/>
      <c r="G14" s="99"/>
      <c r="H14" s="99"/>
      <c r="I14" s="99"/>
      <c r="J14" s="99"/>
      <c r="K14" s="99"/>
      <c r="L14" s="99"/>
      <c r="M14" s="99"/>
      <c r="N14" s="101"/>
      <c r="O14" s="102"/>
      <c r="P14" s="103"/>
      <c r="Q14" s="96"/>
      <c r="R14" s="96"/>
      <c r="S14" s="92"/>
      <c r="T14" s="92"/>
      <c r="U14" s="93"/>
      <c r="V14" s="94"/>
    </row>
    <row r="15" spans="1:22" ht="15" customHeight="1" x14ac:dyDescent="0.25">
      <c r="A15" s="91"/>
      <c r="B15" s="214"/>
      <c r="C15" s="215"/>
      <c r="D15" s="113"/>
      <c r="E15" s="224" t="s">
        <v>92</v>
      </c>
      <c r="F15" s="224"/>
      <c r="G15" s="224"/>
      <c r="H15" s="224"/>
      <c r="I15" s="224"/>
      <c r="J15" s="224"/>
      <c r="K15" s="224"/>
      <c r="L15" s="224"/>
      <c r="M15" s="224"/>
      <c r="N15" s="225"/>
      <c r="O15" s="92"/>
      <c r="P15" s="92"/>
      <c r="Q15" s="96"/>
      <c r="R15" s="217" t="s">
        <v>65</v>
      </c>
      <c r="S15" s="217"/>
      <c r="T15" s="217"/>
      <c r="U15" s="217"/>
      <c r="V15" s="94"/>
    </row>
    <row r="16" spans="1:22" ht="15" customHeight="1" x14ac:dyDescent="0.25">
      <c r="A16" s="91"/>
      <c r="B16" s="214"/>
      <c r="C16" s="215"/>
      <c r="D16" s="113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92"/>
      <c r="P16" s="92"/>
      <c r="Q16" s="96"/>
      <c r="R16" s="217"/>
      <c r="S16" s="217"/>
      <c r="T16" s="217"/>
      <c r="U16" s="217"/>
      <c r="V16" s="94"/>
    </row>
    <row r="17" spans="1:22" ht="15" customHeight="1" x14ac:dyDescent="0.25">
      <c r="A17" s="91"/>
      <c r="B17" s="214"/>
      <c r="C17" s="215"/>
      <c r="D17" s="220" t="s">
        <v>91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92"/>
      <c r="P17" s="92"/>
      <c r="Q17" s="92"/>
      <c r="R17" s="217"/>
      <c r="S17" s="217"/>
      <c r="T17" s="217"/>
      <c r="U17" s="217"/>
      <c r="V17" s="94"/>
    </row>
    <row r="18" spans="1:22" ht="17.25" customHeight="1" x14ac:dyDescent="0.25">
      <c r="A18" s="91"/>
      <c r="B18" s="214"/>
      <c r="C18" s="215"/>
      <c r="D18" s="221"/>
      <c r="E18" s="114"/>
      <c r="F18" s="114"/>
      <c r="G18" s="118" t="s">
        <v>93</v>
      </c>
      <c r="H18" s="114"/>
      <c r="I18" s="109"/>
      <c r="J18" s="118" t="s">
        <v>104</v>
      </c>
      <c r="K18" s="110"/>
      <c r="L18" s="110"/>
      <c r="M18" s="110"/>
      <c r="N18" s="111"/>
      <c r="O18" s="96"/>
      <c r="P18" s="92"/>
      <c r="Q18" s="96"/>
      <c r="R18" s="115" t="s">
        <v>93</v>
      </c>
      <c r="S18" s="112"/>
      <c r="T18" s="112"/>
      <c r="U18" s="115" t="s">
        <v>98</v>
      </c>
      <c r="V18" s="94"/>
    </row>
    <row r="19" spans="1:22" ht="14.25" customHeight="1" x14ac:dyDescent="0.25">
      <c r="A19" s="91"/>
      <c r="B19" s="214"/>
      <c r="C19" s="215"/>
      <c r="D19" s="94"/>
      <c r="E19" s="114"/>
      <c r="F19" s="114"/>
      <c r="G19" s="119" t="s">
        <v>94</v>
      </c>
      <c r="H19" s="114"/>
      <c r="I19" s="109"/>
      <c r="J19" s="118" t="s">
        <v>105</v>
      </c>
      <c r="K19" s="110"/>
      <c r="L19" s="110"/>
      <c r="M19" s="110"/>
      <c r="N19" s="111"/>
      <c r="O19" s="96"/>
      <c r="P19" s="92"/>
      <c r="Q19" s="96"/>
      <c r="R19" s="116" t="s">
        <v>94</v>
      </c>
      <c r="S19" s="115"/>
      <c r="T19" s="115"/>
      <c r="U19" s="115" t="s">
        <v>99</v>
      </c>
      <c r="V19" s="94"/>
    </row>
    <row r="20" spans="1:22" ht="15" customHeight="1" x14ac:dyDescent="0.25">
      <c r="A20" s="91"/>
      <c r="B20" s="214"/>
      <c r="C20" s="215"/>
      <c r="D20" s="94"/>
      <c r="E20" s="114"/>
      <c r="F20" s="114"/>
      <c r="G20" s="119" t="s">
        <v>18</v>
      </c>
      <c r="H20" s="114"/>
      <c r="I20" s="109"/>
      <c r="J20" s="118" t="s">
        <v>106</v>
      </c>
      <c r="K20" s="110"/>
      <c r="L20" s="110"/>
      <c r="M20" s="110"/>
      <c r="N20" s="111"/>
      <c r="O20" s="96"/>
      <c r="P20" s="92"/>
      <c r="Q20" s="96"/>
      <c r="R20" s="116" t="s">
        <v>18</v>
      </c>
      <c r="S20" s="116"/>
      <c r="T20" s="116"/>
      <c r="U20" s="115" t="s">
        <v>100</v>
      </c>
      <c r="V20" s="94"/>
    </row>
    <row r="21" spans="1:22" ht="15" customHeight="1" x14ac:dyDescent="0.25">
      <c r="A21" s="91"/>
      <c r="B21" s="91"/>
      <c r="C21" s="92"/>
      <c r="D21" s="92"/>
      <c r="E21" s="109"/>
      <c r="F21" s="109"/>
      <c r="G21" s="109"/>
      <c r="H21" s="109"/>
      <c r="I21" s="109"/>
      <c r="J21" s="118"/>
      <c r="K21" s="222"/>
      <c r="L21" s="222"/>
      <c r="M21" s="222"/>
      <c r="N21" s="223"/>
      <c r="O21" s="92"/>
      <c r="P21" s="92"/>
      <c r="Q21" s="92"/>
      <c r="R21" s="92"/>
      <c r="S21" s="92"/>
      <c r="T21" s="92"/>
      <c r="U21" s="93"/>
      <c r="V21" s="94"/>
    </row>
    <row r="22" spans="1:22" ht="18" customHeight="1" x14ac:dyDescent="0.25">
      <c r="A22" s="91"/>
      <c r="B22" s="91"/>
      <c r="C22" s="91"/>
      <c r="D22" s="91"/>
      <c r="E22" s="209">
        <v>6</v>
      </c>
      <c r="F22" s="210">
        <v>5</v>
      </c>
      <c r="G22" s="210"/>
      <c r="H22" s="210">
        <v>4</v>
      </c>
      <c r="I22" s="210"/>
      <c r="J22" s="210">
        <v>3</v>
      </c>
      <c r="K22" s="210"/>
      <c r="L22" s="210">
        <v>2</v>
      </c>
      <c r="M22" s="210"/>
      <c r="N22" s="210">
        <v>1</v>
      </c>
      <c r="O22" s="210"/>
      <c r="P22" s="216">
        <v>0</v>
      </c>
      <c r="Q22" s="216"/>
      <c r="R22" s="91"/>
      <c r="S22" s="91"/>
      <c r="T22" s="91"/>
      <c r="U22" s="94"/>
      <c r="V22" s="94"/>
    </row>
    <row r="23" spans="1:22" ht="18" customHeight="1" x14ac:dyDescent="0.25">
      <c r="A23" s="91"/>
      <c r="B23" s="91"/>
      <c r="C23" s="91"/>
      <c r="D23" s="91"/>
      <c r="E23" s="209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6"/>
      <c r="Q23" s="216"/>
      <c r="R23" s="91"/>
      <c r="S23" s="91"/>
      <c r="T23" s="91"/>
      <c r="U23" s="94"/>
      <c r="V23" s="94"/>
    </row>
    <row r="24" spans="1:22" ht="24" customHeight="1" x14ac:dyDescent="0.25">
      <c r="A24" s="91"/>
      <c r="B24" s="91"/>
      <c r="C24" s="92"/>
      <c r="D24" s="92"/>
      <c r="E24" s="206" t="s">
        <v>87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92"/>
      <c r="Q24" s="92"/>
      <c r="R24" s="91"/>
      <c r="S24" s="91"/>
      <c r="T24" s="91"/>
      <c r="U24" s="94"/>
      <c r="V24" s="94"/>
    </row>
    <row r="25" spans="1:22" ht="24" customHeight="1" x14ac:dyDescent="0.25">
      <c r="A25" s="91"/>
      <c r="B25" s="91"/>
      <c r="C25" s="91"/>
      <c r="D25" s="91"/>
      <c r="E25" s="207" t="s">
        <v>88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91"/>
      <c r="Q25" s="91"/>
      <c r="R25" s="91"/>
      <c r="S25" s="91"/>
      <c r="T25" s="91"/>
      <c r="U25" s="94"/>
      <c r="V25" s="94"/>
    </row>
    <row r="26" spans="1:22" x14ac:dyDescent="0.25">
      <c r="A26" s="91"/>
      <c r="B26" s="91"/>
      <c r="C26" s="91"/>
      <c r="D26" s="91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1"/>
      <c r="Q26" s="91"/>
      <c r="R26" s="91"/>
      <c r="S26" s="91"/>
      <c r="T26" s="91"/>
      <c r="U26" s="94"/>
      <c r="V26" s="94"/>
    </row>
    <row r="27" spans="1:22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4"/>
      <c r="V27" s="94"/>
    </row>
    <row r="28" spans="1:22" x14ac:dyDescent="0.25">
      <c r="A28" s="98"/>
      <c r="B28" s="208" t="s">
        <v>89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</row>
  </sheetData>
  <mergeCells count="21">
    <mergeCell ref="A1:V1"/>
    <mergeCell ref="A2:V3"/>
    <mergeCell ref="B5:B20"/>
    <mergeCell ref="C6:C20"/>
    <mergeCell ref="P22:Q23"/>
    <mergeCell ref="R15:U17"/>
    <mergeCell ref="E7:N9"/>
    <mergeCell ref="D13:D14"/>
    <mergeCell ref="D17:D18"/>
    <mergeCell ref="K21:N21"/>
    <mergeCell ref="E15:N17"/>
    <mergeCell ref="R7:U10"/>
    <mergeCell ref="E24:O24"/>
    <mergeCell ref="E25:O25"/>
    <mergeCell ref="B28:V28"/>
    <mergeCell ref="E22:E23"/>
    <mergeCell ref="F22:G23"/>
    <mergeCell ref="H22:I23"/>
    <mergeCell ref="J22:K23"/>
    <mergeCell ref="L22:M23"/>
    <mergeCell ref="N22:O23"/>
  </mergeCells>
  <printOptions horizontalCentered="1" verticalCentered="1"/>
  <pageMargins left="0.70866141732283472" right="0.70866141732283472" top="0" bottom="0.74803149606299213" header="0.31496062992125984" footer="0.31496062992125984"/>
  <pageSetup scale="8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F30" sqref="F30"/>
    </sheetView>
  </sheetViews>
  <sheetFormatPr baseColWidth="10" defaultRowHeight="15" x14ac:dyDescent="0.25"/>
  <sheetData>
    <row r="1" spans="1:14" x14ac:dyDescent="0.25">
      <c r="A1" s="228" t="s">
        <v>107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5" customHeight="1" x14ac:dyDescent="0.25">
      <c r="A2" s="229" t="s">
        <v>114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5" customHeight="1" x14ac:dyDescent="0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x14ac:dyDescent="0.25">
      <c r="A4" s="139"/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5.75" x14ac:dyDescent="0.25">
      <c r="A6" s="230" t="s">
        <v>112</v>
      </c>
      <c r="B6" s="230"/>
      <c r="C6" s="230"/>
      <c r="D6" s="230"/>
      <c r="E6" s="230"/>
      <c r="F6" s="230"/>
      <c r="G6" s="230"/>
      <c r="H6" s="230" t="s">
        <v>113</v>
      </c>
      <c r="I6" s="230"/>
      <c r="J6" s="230"/>
      <c r="K6" s="230"/>
      <c r="L6" s="230"/>
      <c r="M6" s="230"/>
      <c r="N6" s="230"/>
    </row>
    <row r="7" spans="1:14" x14ac:dyDescent="0.25">
      <c r="A7" s="139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x14ac:dyDescent="0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2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x14ac:dyDescent="0.2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 x14ac:dyDescent="0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2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ht="15" customHeight="1" x14ac:dyDescent="0.25">
      <c r="A26" s="227" t="s">
        <v>89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</row>
  </sheetData>
  <mergeCells count="5">
    <mergeCell ref="A26:N26"/>
    <mergeCell ref="A1:N1"/>
    <mergeCell ref="A2:N3"/>
    <mergeCell ref="A6:G6"/>
    <mergeCell ref="H6:N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L4" sqref="L4"/>
    </sheetView>
  </sheetViews>
  <sheetFormatPr baseColWidth="10" defaultRowHeight="14.25" x14ac:dyDescent="0.2"/>
  <cols>
    <col min="1" max="1" width="0.85546875" style="153" customWidth="1"/>
    <col min="2" max="2" width="11.42578125" style="153"/>
    <col min="3" max="3" width="0.85546875" style="153" customWidth="1"/>
    <col min="4" max="5" width="11.42578125" style="153"/>
    <col min="6" max="6" width="0.85546875" style="153" customWidth="1"/>
    <col min="7" max="8" width="11.42578125" style="153"/>
    <col min="9" max="9" width="0.85546875" style="153" customWidth="1"/>
    <col min="10" max="10" width="11.42578125" style="153"/>
    <col min="11" max="11" width="19.85546875" style="153" customWidth="1"/>
    <col min="12" max="16384" width="11.42578125" style="153"/>
  </cols>
  <sheetData>
    <row r="1" spans="1:9" ht="15" x14ac:dyDescent="0.25">
      <c r="A1" s="231" t="s">
        <v>231</v>
      </c>
      <c r="B1" s="231"/>
      <c r="C1" s="231"/>
      <c r="D1" s="231"/>
      <c r="E1" s="231"/>
      <c r="F1" s="231"/>
      <c r="G1" s="231"/>
      <c r="H1" s="231"/>
      <c r="I1" s="231"/>
    </row>
    <row r="2" spans="1:9" ht="15.75" x14ac:dyDescent="0.2">
      <c r="A2" s="158"/>
      <c r="B2" s="232" t="s">
        <v>194</v>
      </c>
      <c r="C2" s="232"/>
      <c r="D2" s="232"/>
      <c r="E2" s="232"/>
      <c r="F2" s="232"/>
      <c r="G2" s="232"/>
      <c r="H2" s="232"/>
      <c r="I2" s="158"/>
    </row>
    <row r="3" spans="1:9" ht="15.75" x14ac:dyDescent="0.2">
      <c r="A3" s="158"/>
      <c r="B3" s="232" t="s">
        <v>173</v>
      </c>
      <c r="C3" s="232"/>
      <c r="D3" s="232"/>
      <c r="E3" s="232"/>
      <c r="F3" s="232"/>
      <c r="G3" s="232"/>
      <c r="H3" s="232"/>
      <c r="I3" s="158"/>
    </row>
    <row r="4" spans="1:9" ht="5.0999999999999996" customHeight="1" thickBot="1" x14ac:dyDescent="0.25">
      <c r="A4" s="159"/>
      <c r="B4" s="159"/>
      <c r="C4" s="159"/>
      <c r="D4" s="159"/>
      <c r="E4" s="159"/>
      <c r="F4" s="159"/>
      <c r="G4" s="159"/>
      <c r="H4" s="159"/>
      <c r="I4" s="159"/>
    </row>
    <row r="5" spans="1:9" ht="5.0999999999999996" customHeight="1" thickTop="1" x14ac:dyDescent="0.2">
      <c r="A5" s="158"/>
      <c r="B5" s="158"/>
      <c r="C5" s="158"/>
      <c r="D5" s="158"/>
      <c r="E5" s="158"/>
      <c r="F5" s="158"/>
      <c r="G5" s="158"/>
      <c r="H5" s="158"/>
      <c r="I5" s="158"/>
    </row>
    <row r="6" spans="1:9" x14ac:dyDescent="0.2">
      <c r="A6" s="158"/>
      <c r="B6" s="233" t="s">
        <v>119</v>
      </c>
      <c r="C6" s="158"/>
      <c r="D6" s="234" t="s">
        <v>120</v>
      </c>
      <c r="E6" s="234"/>
      <c r="F6" s="158"/>
      <c r="G6" s="234" t="s">
        <v>121</v>
      </c>
      <c r="H6" s="234"/>
      <c r="I6" s="158"/>
    </row>
    <row r="7" spans="1:9" x14ac:dyDescent="0.2">
      <c r="A7" s="158"/>
      <c r="B7" s="233"/>
      <c r="C7" s="158"/>
      <c r="D7" s="160" t="s">
        <v>122</v>
      </c>
      <c r="E7" s="160" t="s">
        <v>18</v>
      </c>
      <c r="F7" s="158"/>
      <c r="G7" s="160" t="s">
        <v>122</v>
      </c>
      <c r="H7" s="160" t="s">
        <v>18</v>
      </c>
      <c r="I7" s="158"/>
    </row>
    <row r="8" spans="1:9" ht="5.0999999999999996" customHeight="1" thickBot="1" x14ac:dyDescent="0.25">
      <c r="A8" s="158"/>
      <c r="B8" s="174"/>
      <c r="C8" s="174"/>
      <c r="D8" s="174"/>
      <c r="E8" s="174"/>
      <c r="F8" s="174"/>
      <c r="G8" s="174"/>
      <c r="H8" s="174"/>
      <c r="I8" s="158"/>
    </row>
    <row r="9" spans="1:9" ht="5.0999999999999996" customHeight="1" x14ac:dyDescent="0.2">
      <c r="A9" s="158"/>
      <c r="B9" s="158"/>
      <c r="C9" s="158"/>
      <c r="D9" s="158"/>
      <c r="E9" s="158"/>
      <c r="F9" s="158"/>
      <c r="G9" s="158"/>
      <c r="H9" s="158"/>
      <c r="I9" s="158"/>
    </row>
    <row r="10" spans="1:9" x14ac:dyDescent="0.2">
      <c r="A10" s="161"/>
      <c r="B10" s="162" t="s">
        <v>123</v>
      </c>
      <c r="C10" s="163"/>
      <c r="D10" s="164">
        <v>525.94759999999997</v>
      </c>
      <c r="E10" s="164">
        <v>757.08330000000001</v>
      </c>
      <c r="F10" s="164"/>
      <c r="G10" s="164">
        <v>1070.5663</v>
      </c>
      <c r="H10" s="164">
        <v>1732.5897</v>
      </c>
      <c r="I10" s="161"/>
    </row>
    <row r="11" spans="1:9" x14ac:dyDescent="0.2">
      <c r="A11" s="161"/>
      <c r="B11" s="162" t="s">
        <v>124</v>
      </c>
      <c r="C11" s="163"/>
      <c r="D11" s="164">
        <v>558.63350000000003</v>
      </c>
      <c r="E11" s="164">
        <v>787.56320000000005</v>
      </c>
      <c r="F11" s="164"/>
      <c r="G11" s="164">
        <v>1106.3433</v>
      </c>
      <c r="H11" s="164">
        <v>1769.2197000000001</v>
      </c>
      <c r="I11" s="161"/>
    </row>
    <row r="12" spans="1:9" x14ac:dyDescent="0.2">
      <c r="A12" s="161"/>
      <c r="B12" s="162" t="s">
        <v>125</v>
      </c>
      <c r="C12" s="163"/>
      <c r="D12" s="164">
        <v>569.78710000000001</v>
      </c>
      <c r="E12" s="164">
        <v>798.9067</v>
      </c>
      <c r="F12" s="164"/>
      <c r="G12" s="164">
        <v>1120.5852</v>
      </c>
      <c r="H12" s="164">
        <v>1785.5974000000001</v>
      </c>
      <c r="I12" s="161"/>
    </row>
    <row r="13" spans="1:9" x14ac:dyDescent="0.2">
      <c r="A13" s="161"/>
      <c r="B13" s="162" t="s">
        <v>126</v>
      </c>
      <c r="C13" s="163"/>
      <c r="D13" s="164">
        <v>556.27419999999995</v>
      </c>
      <c r="E13" s="164">
        <v>788.85360000000003</v>
      </c>
      <c r="F13" s="164"/>
      <c r="G13" s="164">
        <v>1116.2999</v>
      </c>
      <c r="H13" s="164">
        <v>1792.8026</v>
      </c>
      <c r="I13" s="161"/>
    </row>
    <row r="14" spans="1:9" x14ac:dyDescent="0.2">
      <c r="A14" s="161"/>
      <c r="B14" s="162" t="s">
        <v>127</v>
      </c>
      <c r="C14" s="163"/>
      <c r="D14" s="164">
        <v>570.67319999999995</v>
      </c>
      <c r="E14" s="164">
        <v>805.20889999999997</v>
      </c>
      <c r="F14" s="164"/>
      <c r="G14" s="164">
        <v>1132.4783</v>
      </c>
      <c r="H14" s="164">
        <v>1811.7039</v>
      </c>
      <c r="I14" s="161"/>
    </row>
    <row r="15" spans="1:9" x14ac:dyDescent="0.2">
      <c r="A15" s="161"/>
      <c r="B15" s="162" t="s">
        <v>128</v>
      </c>
      <c r="C15" s="163"/>
      <c r="D15" s="164">
        <v>578.3057</v>
      </c>
      <c r="E15" s="164">
        <v>814.73209999999995</v>
      </c>
      <c r="F15" s="164"/>
      <c r="G15" s="164">
        <v>1141.9886000000001</v>
      </c>
      <c r="H15" s="164">
        <v>1824.5590999999999</v>
      </c>
      <c r="I15" s="161"/>
    </row>
    <row r="16" spans="1:9" x14ac:dyDescent="0.2">
      <c r="A16" s="161"/>
      <c r="B16" s="162" t="s">
        <v>129</v>
      </c>
      <c r="C16" s="163"/>
      <c r="D16" s="164">
        <v>574.91660000000002</v>
      </c>
      <c r="E16" s="164">
        <v>813.61400000000003</v>
      </c>
      <c r="F16" s="164"/>
      <c r="G16" s="164">
        <v>1139.8050000000001</v>
      </c>
      <c r="H16" s="164">
        <v>1825.6410000000001</v>
      </c>
      <c r="I16" s="161"/>
    </row>
    <row r="17" spans="1:9" x14ac:dyDescent="0.2">
      <c r="A17" s="161"/>
      <c r="B17" s="162" t="s">
        <v>130</v>
      </c>
      <c r="C17" s="163"/>
      <c r="D17" s="164">
        <v>575.92700000000002</v>
      </c>
      <c r="E17" s="164">
        <v>815.52859999999998</v>
      </c>
      <c r="F17" s="164"/>
      <c r="G17" s="164">
        <v>1141.6298000000002</v>
      </c>
      <c r="H17" s="164">
        <v>1828.8665999999998</v>
      </c>
      <c r="I17" s="161"/>
    </row>
    <row r="18" spans="1:9" x14ac:dyDescent="0.2">
      <c r="A18" s="161"/>
      <c r="B18" s="162" t="s">
        <v>131</v>
      </c>
      <c r="C18" s="163"/>
      <c r="D18" s="164">
        <v>580.24770000000001</v>
      </c>
      <c r="E18" s="164">
        <v>820.68550000000005</v>
      </c>
      <c r="F18" s="164"/>
      <c r="G18" s="164">
        <v>1143.3342</v>
      </c>
      <c r="H18" s="164">
        <v>1828.8215</v>
      </c>
      <c r="I18" s="161"/>
    </row>
    <row r="19" spans="1:9" x14ac:dyDescent="0.2">
      <c r="A19" s="161"/>
      <c r="B19" s="162" t="s">
        <v>132</v>
      </c>
      <c r="C19" s="163"/>
      <c r="D19" s="164">
        <v>560.08249999999998</v>
      </c>
      <c r="E19" s="164">
        <v>799.92570000000001</v>
      </c>
      <c r="F19" s="164"/>
      <c r="G19" s="164">
        <v>1117.8269</v>
      </c>
      <c r="H19" s="164">
        <v>1798.1217000000001</v>
      </c>
      <c r="I19" s="161"/>
    </row>
    <row r="20" spans="1:9" x14ac:dyDescent="0.2">
      <c r="A20" s="161"/>
      <c r="B20" s="162" t="s">
        <v>133</v>
      </c>
      <c r="C20" s="163"/>
      <c r="D20" s="165">
        <v>550.70100000000002</v>
      </c>
      <c r="E20" s="164">
        <v>791.13120000000004</v>
      </c>
      <c r="F20" s="164"/>
      <c r="G20" s="164">
        <v>1109.4455</v>
      </c>
      <c r="H20" s="164">
        <v>1790.9250000000002</v>
      </c>
      <c r="I20" s="161"/>
    </row>
    <row r="21" spans="1:9" x14ac:dyDescent="0.2">
      <c r="A21" s="161"/>
      <c r="B21" s="162" t="s">
        <v>134</v>
      </c>
      <c r="C21" s="163"/>
      <c r="D21" s="164">
        <v>559.17489999999998</v>
      </c>
      <c r="E21" s="164">
        <v>800.87549999999999</v>
      </c>
      <c r="F21" s="164"/>
      <c r="G21" s="164">
        <v>1118.7107000000001</v>
      </c>
      <c r="H21" s="164">
        <v>1802.0115000000001</v>
      </c>
      <c r="I21" s="161"/>
    </row>
    <row r="22" spans="1:9" x14ac:dyDescent="0.2">
      <c r="A22" s="161"/>
      <c r="B22" s="166" t="s">
        <v>135</v>
      </c>
      <c r="C22" s="163"/>
      <c r="D22" s="167">
        <v>563.96799999999996</v>
      </c>
      <c r="E22" s="167">
        <v>807.21529999999996</v>
      </c>
      <c r="F22" s="167"/>
      <c r="G22" s="164">
        <v>1125.5019</v>
      </c>
      <c r="H22" s="164">
        <v>1812.2813000000001</v>
      </c>
      <c r="I22" s="161"/>
    </row>
    <row r="23" spans="1:9" x14ac:dyDescent="0.2">
      <c r="A23" s="161"/>
      <c r="B23" s="166" t="s">
        <v>136</v>
      </c>
      <c r="C23" s="163"/>
      <c r="D23" s="167">
        <v>580.04899999999998</v>
      </c>
      <c r="E23" s="167">
        <v>824.35220000000004</v>
      </c>
      <c r="F23" s="167"/>
      <c r="G23" s="164">
        <v>1144.6576</v>
      </c>
      <c r="H23" s="164">
        <v>1835.5882000000001</v>
      </c>
      <c r="I23" s="161"/>
    </row>
    <row r="24" spans="1:9" ht="14.25" customHeight="1" x14ac:dyDescent="0.2">
      <c r="A24" s="161"/>
      <c r="B24" s="166" t="s">
        <v>137</v>
      </c>
      <c r="C24" s="163"/>
      <c r="D24" s="164">
        <v>577.12959999999998</v>
      </c>
      <c r="E24" s="164">
        <v>823.40409999999997</v>
      </c>
      <c r="F24" s="164"/>
      <c r="G24" s="164">
        <v>1146.4250999999999</v>
      </c>
      <c r="H24" s="164">
        <v>1842.9360999999999</v>
      </c>
      <c r="I24" s="161"/>
    </row>
    <row r="25" spans="1:9" ht="14.25" customHeight="1" x14ac:dyDescent="0.2">
      <c r="A25" s="161"/>
      <c r="B25" s="166" t="s">
        <v>138</v>
      </c>
      <c r="C25" s="163"/>
      <c r="D25" s="164">
        <v>580.10109999999997</v>
      </c>
      <c r="E25" s="164">
        <v>827.4973</v>
      </c>
      <c r="F25" s="164"/>
      <c r="G25" s="164">
        <v>1154.4276</v>
      </c>
      <c r="H25" s="164">
        <v>1852.8192999999999</v>
      </c>
      <c r="I25" s="161"/>
    </row>
    <row r="26" spans="1:9" ht="14.25" customHeight="1" x14ac:dyDescent="0.2">
      <c r="A26" s="161"/>
      <c r="B26" s="166" t="s">
        <v>139</v>
      </c>
      <c r="C26" s="163"/>
      <c r="D26" s="164">
        <v>591.0856</v>
      </c>
      <c r="E26" s="164">
        <v>840.68</v>
      </c>
      <c r="F26" s="164"/>
      <c r="G26" s="164">
        <v>1167.8600000000001</v>
      </c>
      <c r="H26" s="164">
        <v>1869.116</v>
      </c>
      <c r="I26" s="161"/>
    </row>
    <row r="27" spans="1:9" ht="14.25" customHeight="1" x14ac:dyDescent="0.2">
      <c r="A27" s="161"/>
      <c r="B27" s="166" t="s">
        <v>140</v>
      </c>
      <c r="C27" s="163"/>
      <c r="D27" s="164">
        <v>590.52120000000002</v>
      </c>
      <c r="E27" s="164">
        <v>842.09609999999998</v>
      </c>
      <c r="F27" s="164"/>
      <c r="G27" s="164">
        <v>1169.7741000000001</v>
      </c>
      <c r="H27" s="164">
        <v>1875.2761</v>
      </c>
      <c r="I27" s="161"/>
    </row>
    <row r="28" spans="1:9" ht="14.25" customHeight="1" x14ac:dyDescent="0.2">
      <c r="A28" s="161"/>
      <c r="B28" s="166" t="s">
        <v>141</v>
      </c>
      <c r="C28" s="163"/>
      <c r="D28" s="164">
        <v>578.46349999999995</v>
      </c>
      <c r="E28" s="164">
        <v>832.51949999999999</v>
      </c>
      <c r="F28" s="164"/>
      <c r="G28" s="164">
        <v>1159.9866999999999</v>
      </c>
      <c r="H28" s="164">
        <v>1869.2714999999998</v>
      </c>
      <c r="I28" s="161"/>
    </row>
    <row r="29" spans="1:9" ht="14.25" customHeight="1" x14ac:dyDescent="0.2">
      <c r="A29" s="161"/>
      <c r="B29" s="166" t="s">
        <v>142</v>
      </c>
      <c r="C29" s="163"/>
      <c r="D29" s="165">
        <v>588.82240000000002</v>
      </c>
      <c r="E29" s="164">
        <v>842.96979999999996</v>
      </c>
      <c r="F29" s="164"/>
      <c r="G29" s="164">
        <v>1173.8793000000001</v>
      </c>
      <c r="H29" s="164">
        <v>1885.3258000000001</v>
      </c>
      <c r="I29" s="161"/>
    </row>
    <row r="30" spans="1:9" ht="14.25" customHeight="1" x14ac:dyDescent="0.2">
      <c r="A30" s="161"/>
      <c r="B30" s="166" t="s">
        <v>143</v>
      </c>
      <c r="C30" s="163"/>
      <c r="D30" s="164">
        <v>599.98350000000005</v>
      </c>
      <c r="E30" s="164">
        <v>855.61180000000002</v>
      </c>
      <c r="F30" s="164"/>
      <c r="G30" s="164">
        <v>1183.2463</v>
      </c>
      <c r="H30" s="164">
        <v>1894.1648</v>
      </c>
      <c r="I30" s="161"/>
    </row>
    <row r="31" spans="1:9" ht="14.25" customHeight="1" x14ac:dyDescent="0.2">
      <c r="A31" s="161"/>
      <c r="B31" s="166" t="s">
        <v>144</v>
      </c>
      <c r="C31" s="163"/>
      <c r="D31" s="164">
        <v>601.43299999999999</v>
      </c>
      <c r="E31" s="164">
        <v>858.53800000000001</v>
      </c>
      <c r="F31" s="164"/>
      <c r="G31" s="164">
        <v>1180.3362999999999</v>
      </c>
      <c r="H31" s="164">
        <v>1888.404</v>
      </c>
      <c r="I31" s="161"/>
    </row>
    <row r="32" spans="1:9" ht="14.25" customHeight="1" x14ac:dyDescent="0.2">
      <c r="A32" s="161"/>
      <c r="B32" s="166" t="s">
        <v>145</v>
      </c>
      <c r="C32" s="163"/>
      <c r="D32" s="164">
        <v>602.3184</v>
      </c>
      <c r="E32" s="164">
        <v>860.45899999999995</v>
      </c>
      <c r="F32" s="164"/>
      <c r="G32" s="164">
        <v>1183.6244999999999</v>
      </c>
      <c r="H32" s="164">
        <v>1894.5149999999999</v>
      </c>
      <c r="I32" s="161"/>
    </row>
    <row r="33" spans="1:9" ht="14.25" customHeight="1" x14ac:dyDescent="0.2">
      <c r="A33" s="161"/>
      <c r="B33" s="166" t="s">
        <v>146</v>
      </c>
      <c r="C33" s="163"/>
      <c r="D33" s="164">
        <v>610.46659999999997</v>
      </c>
      <c r="E33" s="164">
        <v>869.63250000000005</v>
      </c>
      <c r="F33" s="164"/>
      <c r="G33" s="164">
        <v>1194.3980000000001</v>
      </c>
      <c r="H33" s="164">
        <v>1908.1095</v>
      </c>
      <c r="I33" s="161"/>
    </row>
    <row r="34" spans="1:9" ht="14.25" customHeight="1" x14ac:dyDescent="0.2">
      <c r="A34" s="161"/>
      <c r="B34" s="166" t="s">
        <v>147</v>
      </c>
      <c r="C34" s="163"/>
      <c r="D34" s="164">
        <v>613.80439999999999</v>
      </c>
      <c r="E34" s="164">
        <v>874.62879999999996</v>
      </c>
      <c r="F34" s="164"/>
      <c r="G34" s="164">
        <v>1202.8</v>
      </c>
      <c r="H34" s="164">
        <v>1921.7398000000001</v>
      </c>
      <c r="I34" s="161"/>
    </row>
    <row r="35" spans="1:9" ht="14.25" customHeight="1" x14ac:dyDescent="0.2">
      <c r="A35" s="161"/>
      <c r="B35" s="166" t="s">
        <v>148</v>
      </c>
      <c r="C35" s="163"/>
      <c r="D35" s="164">
        <v>619.49170000000004</v>
      </c>
      <c r="E35" s="164">
        <v>882.08180000000004</v>
      </c>
      <c r="F35" s="164"/>
      <c r="G35" s="164">
        <v>1214.6819</v>
      </c>
      <c r="H35" s="164">
        <v>1940.0998</v>
      </c>
      <c r="I35" s="161"/>
    </row>
    <row r="36" spans="1:9" ht="14.25" customHeight="1" x14ac:dyDescent="0.2">
      <c r="A36" s="161"/>
      <c r="B36" s="166" t="s">
        <v>149</v>
      </c>
      <c r="C36" s="163"/>
      <c r="D36" s="164">
        <v>626.7405</v>
      </c>
      <c r="E36" s="164">
        <v>890.5018</v>
      </c>
      <c r="F36" s="164"/>
      <c r="G36" s="164">
        <v>1227.0758000000001</v>
      </c>
      <c r="H36" s="164">
        <v>1956.0727999999999</v>
      </c>
      <c r="I36" s="161"/>
    </row>
    <row r="37" spans="1:9" ht="14.25" customHeight="1" x14ac:dyDescent="0.2">
      <c r="A37" s="161"/>
      <c r="B37" s="166" t="s">
        <v>150</v>
      </c>
      <c r="C37" s="163"/>
      <c r="D37" s="164">
        <v>640.90629999999999</v>
      </c>
      <c r="E37" s="164">
        <v>908.17660000000001</v>
      </c>
      <c r="F37" s="164"/>
      <c r="G37" s="164">
        <v>1249.7093</v>
      </c>
      <c r="H37" s="164">
        <v>1987.8776</v>
      </c>
      <c r="I37" s="161"/>
    </row>
    <row r="38" spans="1:9" ht="14.25" customHeight="1" x14ac:dyDescent="0.2">
      <c r="A38" s="161"/>
      <c r="B38" s="166" t="s">
        <v>151</v>
      </c>
      <c r="C38" s="163"/>
      <c r="D38" s="164">
        <v>653.61320000000001</v>
      </c>
      <c r="E38" s="164">
        <v>921.3623</v>
      </c>
      <c r="F38" s="164"/>
      <c r="G38" s="164">
        <v>1264.9637</v>
      </c>
      <c r="H38" s="164">
        <v>2003.8413</v>
      </c>
      <c r="I38" s="161"/>
    </row>
    <row r="39" spans="1:9" ht="14.25" customHeight="1" x14ac:dyDescent="0.2">
      <c r="A39" s="161"/>
      <c r="B39" s="166" t="s">
        <v>152</v>
      </c>
      <c r="C39" s="163"/>
      <c r="D39" s="164">
        <v>648.10799999999995</v>
      </c>
      <c r="E39" s="164">
        <v>918.85530000000006</v>
      </c>
      <c r="F39" s="164"/>
      <c r="G39" s="164">
        <v>1261.7511</v>
      </c>
      <c r="H39" s="164">
        <v>2006.4013</v>
      </c>
      <c r="I39" s="161"/>
    </row>
    <row r="40" spans="1:9" ht="14.25" customHeight="1" x14ac:dyDescent="0.2">
      <c r="A40" s="161"/>
      <c r="B40" s="166" t="s">
        <v>153</v>
      </c>
      <c r="C40" s="163"/>
      <c r="D40" s="164">
        <v>642.64480000000003</v>
      </c>
      <c r="E40" s="164">
        <v>915.40099999999995</v>
      </c>
      <c r="F40" s="164"/>
      <c r="G40" s="164">
        <v>1258.5914</v>
      </c>
      <c r="H40" s="164">
        <v>2006.9919999999997</v>
      </c>
      <c r="I40" s="161"/>
    </row>
    <row r="41" spans="1:9" ht="14.25" customHeight="1" x14ac:dyDescent="0.2">
      <c r="A41" s="161"/>
      <c r="B41" s="166" t="s">
        <v>154</v>
      </c>
      <c r="C41" s="163"/>
      <c r="D41" s="164">
        <v>656.15449999999998</v>
      </c>
      <c r="E41" s="164">
        <v>931.6902</v>
      </c>
      <c r="F41" s="164"/>
      <c r="G41" s="164">
        <v>1273.607</v>
      </c>
      <c r="H41" s="164">
        <v>2024.5472</v>
      </c>
      <c r="I41" s="161"/>
    </row>
    <row r="42" spans="1:9" ht="14.25" customHeight="1" x14ac:dyDescent="0.2">
      <c r="A42" s="161"/>
      <c r="B42" s="166" t="s">
        <v>155</v>
      </c>
      <c r="C42" s="163"/>
      <c r="D42" s="164">
        <v>672.8895</v>
      </c>
      <c r="E42" s="164">
        <v>948.46209999999996</v>
      </c>
      <c r="F42" s="164"/>
      <c r="G42" s="164">
        <v>1289.4322999999999</v>
      </c>
      <c r="H42" s="164">
        <v>2039.6501000000001</v>
      </c>
      <c r="I42" s="161"/>
    </row>
    <row r="43" spans="1:9" ht="14.25" customHeight="1" x14ac:dyDescent="0.2">
      <c r="A43" s="161"/>
      <c r="B43" s="166" t="s">
        <v>156</v>
      </c>
      <c r="C43" s="163"/>
      <c r="D43" s="164">
        <v>672.80110000000002</v>
      </c>
      <c r="E43" s="164">
        <v>949.74599999999998</v>
      </c>
      <c r="F43" s="164"/>
      <c r="G43" s="164">
        <v>1283.1687999999999</v>
      </c>
      <c r="H43" s="164">
        <v>2028.42</v>
      </c>
      <c r="I43" s="161"/>
    </row>
    <row r="44" spans="1:9" ht="14.25" customHeight="1" x14ac:dyDescent="0.2">
      <c r="A44" s="161"/>
      <c r="B44" s="166" t="s">
        <v>157</v>
      </c>
      <c r="C44" s="163"/>
      <c r="D44" s="164">
        <v>673.37879999999996</v>
      </c>
      <c r="E44" s="164">
        <v>951.65650000000005</v>
      </c>
      <c r="F44" s="164"/>
      <c r="G44" s="164">
        <v>1284.3881999999999</v>
      </c>
      <c r="H44" s="164">
        <v>2031.0365000000002</v>
      </c>
      <c r="I44" s="161"/>
    </row>
    <row r="45" spans="1:9" ht="14.25" customHeight="1" x14ac:dyDescent="0.2">
      <c r="A45" s="161"/>
      <c r="B45" s="166" t="s">
        <v>158</v>
      </c>
      <c r="C45" s="163"/>
      <c r="D45" s="164">
        <v>677.32299999999998</v>
      </c>
      <c r="E45" s="164">
        <v>957.30039999999997</v>
      </c>
      <c r="F45" s="164"/>
      <c r="G45" s="164">
        <v>1289.1718000000001</v>
      </c>
      <c r="H45" s="164">
        <v>2036.9513999999999</v>
      </c>
      <c r="I45" s="161"/>
    </row>
    <row r="46" spans="1:9" ht="14.25" customHeight="1" x14ac:dyDescent="0.2">
      <c r="A46" s="161"/>
      <c r="B46" s="166" t="s">
        <v>159</v>
      </c>
      <c r="C46" s="163"/>
      <c r="D46" s="164">
        <v>682.96780000000001</v>
      </c>
      <c r="E46" s="164">
        <v>964.87649999999996</v>
      </c>
      <c r="F46" s="164"/>
      <c r="G46" s="164">
        <v>1297.8908000000001</v>
      </c>
      <c r="H46" s="164">
        <v>2048.2714999999998</v>
      </c>
      <c r="I46" s="161"/>
    </row>
    <row r="47" spans="1:9" ht="14.25" customHeight="1" x14ac:dyDescent="0.2">
      <c r="A47" s="168"/>
      <c r="B47" s="166" t="s">
        <v>160</v>
      </c>
      <c r="C47" s="169"/>
      <c r="D47" s="164">
        <v>699.38009999999997</v>
      </c>
      <c r="E47" s="164">
        <v>981.20500000000004</v>
      </c>
      <c r="F47" s="164"/>
      <c r="G47" s="164">
        <v>1316.7381</v>
      </c>
      <c r="H47" s="164">
        <v>2069.009</v>
      </c>
      <c r="I47" s="168"/>
    </row>
    <row r="48" spans="1:9" ht="14.25" customHeight="1" x14ac:dyDescent="0.2">
      <c r="A48" s="168"/>
      <c r="B48" s="166" t="s">
        <v>161</v>
      </c>
      <c r="C48" s="169"/>
      <c r="D48" s="164">
        <v>691.86410000000001</v>
      </c>
      <c r="E48" s="164">
        <v>974.92430000000002</v>
      </c>
      <c r="F48" s="164"/>
      <c r="G48" s="164">
        <v>1314.2611999999999</v>
      </c>
      <c r="H48" s="164">
        <v>2072.7193000000002</v>
      </c>
      <c r="I48" s="168"/>
    </row>
    <row r="49" spans="1:16" ht="14.25" customHeight="1" x14ac:dyDescent="0.2">
      <c r="A49" s="168"/>
      <c r="B49" s="166" t="s">
        <v>162</v>
      </c>
      <c r="C49" s="169"/>
      <c r="D49" s="164">
        <v>684.04169999999999</v>
      </c>
      <c r="E49" s="164">
        <v>967.42219999999998</v>
      </c>
      <c r="F49" s="164"/>
      <c r="G49" s="164">
        <v>1314.5565000000001</v>
      </c>
      <c r="H49" s="164">
        <v>2079.3422</v>
      </c>
      <c r="I49" s="168"/>
      <c r="L49" s="154"/>
      <c r="M49" s="154"/>
      <c r="O49" s="154"/>
      <c r="P49" s="154"/>
    </row>
    <row r="50" spans="1:16" ht="14.25" customHeight="1" x14ac:dyDescent="0.2">
      <c r="A50" s="168"/>
      <c r="B50" s="166" t="s">
        <v>163</v>
      </c>
      <c r="C50" s="169"/>
      <c r="D50" s="164">
        <v>682.53859999999997</v>
      </c>
      <c r="E50" s="164">
        <v>964.73180000000002</v>
      </c>
      <c r="F50" s="164"/>
      <c r="G50" s="164">
        <v>1314.6055999999999</v>
      </c>
      <c r="H50" s="164">
        <v>2077.5627999999997</v>
      </c>
      <c r="I50" s="168"/>
    </row>
    <row r="51" spans="1:16" ht="14.25" customHeight="1" x14ac:dyDescent="0.2">
      <c r="A51" s="168"/>
      <c r="B51" s="166" t="s">
        <v>164</v>
      </c>
      <c r="C51" s="169"/>
      <c r="D51" s="164">
        <v>692.68119999999999</v>
      </c>
      <c r="E51" s="164">
        <v>977.99739999999997</v>
      </c>
      <c r="F51" s="164"/>
      <c r="G51" s="164">
        <v>1335.7186000000002</v>
      </c>
      <c r="H51" s="164">
        <v>2113.3353999999999</v>
      </c>
      <c r="I51" s="168"/>
      <c r="L51" s="155"/>
      <c r="M51" s="155"/>
      <c r="N51" s="155"/>
      <c r="O51" s="155"/>
    </row>
    <row r="52" spans="1:16" ht="14.25" customHeight="1" x14ac:dyDescent="0.2">
      <c r="A52" s="168"/>
      <c r="B52" s="166" t="s">
        <v>165</v>
      </c>
      <c r="C52" s="169"/>
      <c r="D52" s="164">
        <v>697.35640000000001</v>
      </c>
      <c r="E52" s="164">
        <v>985.61419999999998</v>
      </c>
      <c r="F52" s="164"/>
      <c r="G52" s="164">
        <v>1344.3179</v>
      </c>
      <c r="H52" s="164">
        <v>2127.8811999999998</v>
      </c>
      <c r="I52" s="168"/>
      <c r="K52" s="154"/>
      <c r="L52" s="154"/>
      <c r="M52" s="156"/>
      <c r="N52" s="156"/>
    </row>
    <row r="53" spans="1:16" ht="14.25" customHeight="1" x14ac:dyDescent="0.2">
      <c r="A53" s="168"/>
      <c r="B53" s="166" t="s">
        <v>166</v>
      </c>
      <c r="C53" s="169"/>
      <c r="D53" s="164">
        <v>725.44370000000004</v>
      </c>
      <c r="E53" s="164">
        <v>1014.521</v>
      </c>
      <c r="F53" s="164"/>
      <c r="G53" s="164">
        <v>1375.2417</v>
      </c>
      <c r="H53" s="164">
        <v>2161.3029999999999</v>
      </c>
      <c r="I53" s="168"/>
    </row>
    <row r="54" spans="1:16" ht="14.25" customHeight="1" x14ac:dyDescent="0.2">
      <c r="A54" s="168"/>
      <c r="B54" s="166" t="s">
        <v>167</v>
      </c>
      <c r="C54" s="169"/>
      <c r="D54" s="164">
        <v>717.10379999999998</v>
      </c>
      <c r="E54" s="164">
        <v>1007.367</v>
      </c>
      <c r="F54" s="164"/>
      <c r="G54" s="164">
        <v>1364.9277999999999</v>
      </c>
      <c r="H54" s="164">
        <v>2149.4960000000001</v>
      </c>
      <c r="I54" s="168"/>
    </row>
    <row r="55" spans="1:16" ht="14.25" customHeight="1" x14ac:dyDescent="0.2">
      <c r="A55" s="168"/>
      <c r="B55" s="166" t="s">
        <v>168</v>
      </c>
      <c r="C55" s="169"/>
      <c r="D55" s="164">
        <v>692.89200000000005</v>
      </c>
      <c r="E55" s="164">
        <v>984.75599999999997</v>
      </c>
      <c r="F55" s="164"/>
      <c r="G55" s="164">
        <v>1333.3373999999999</v>
      </c>
      <c r="H55" s="164">
        <v>2113.3510000000001</v>
      </c>
      <c r="I55" s="168"/>
    </row>
    <row r="56" spans="1:16" x14ac:dyDescent="0.2">
      <c r="A56" s="168"/>
      <c r="B56" s="166" t="s">
        <v>169</v>
      </c>
      <c r="C56" s="169"/>
      <c r="D56" s="164">
        <v>677.51369999999997</v>
      </c>
      <c r="E56" s="164">
        <v>970.05119999999999</v>
      </c>
      <c r="F56" s="164"/>
      <c r="G56" s="164">
        <v>1318.9054999999998</v>
      </c>
      <c r="H56" s="164">
        <v>2100.2132000000001</v>
      </c>
      <c r="I56" s="168"/>
    </row>
    <row r="57" spans="1:16" x14ac:dyDescent="0.2">
      <c r="A57" s="168"/>
      <c r="B57" s="166" t="s">
        <v>170</v>
      </c>
      <c r="C57" s="169"/>
      <c r="D57" s="164">
        <v>680.32569999999998</v>
      </c>
      <c r="E57" s="164">
        <v>973.83439999999996</v>
      </c>
      <c r="F57" s="164"/>
      <c r="G57" s="164">
        <v>1322.2568000000001</v>
      </c>
      <c r="H57" s="164">
        <v>2104.1804000000002</v>
      </c>
      <c r="I57" s="168"/>
    </row>
    <row r="58" spans="1:16" x14ac:dyDescent="0.2">
      <c r="A58" s="168"/>
      <c r="B58" s="166" t="s">
        <v>171</v>
      </c>
      <c r="C58" s="169"/>
      <c r="D58" s="164">
        <v>683.81949999999995</v>
      </c>
      <c r="E58" s="164">
        <v>978.46910000000003</v>
      </c>
      <c r="F58" s="164"/>
      <c r="G58" s="164">
        <v>1328.5104999999999</v>
      </c>
      <c r="H58" s="164">
        <v>2113.8580999999999</v>
      </c>
      <c r="I58" s="168"/>
    </row>
    <row r="59" spans="1:16" x14ac:dyDescent="0.2">
      <c r="A59" s="168"/>
      <c r="B59" s="166" t="s">
        <v>172</v>
      </c>
      <c r="C59" s="169"/>
      <c r="D59" s="164">
        <v>691.15980000000002</v>
      </c>
      <c r="E59" s="164">
        <v>986.65459999999996</v>
      </c>
      <c r="F59" s="164"/>
      <c r="G59" s="164">
        <v>1339.8382000000001</v>
      </c>
      <c r="H59" s="164">
        <v>2130.2175999999999</v>
      </c>
      <c r="I59" s="168"/>
    </row>
    <row r="60" spans="1:16" ht="5.0999999999999996" customHeight="1" thickBot="1" x14ac:dyDescent="0.25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16" ht="5.0999999999999996" customHeight="1" thickTop="1" x14ac:dyDescent="0.2">
      <c r="A61" s="158"/>
      <c r="B61" s="158"/>
      <c r="C61" s="158"/>
      <c r="D61" s="158"/>
      <c r="E61" s="158"/>
      <c r="F61" s="158"/>
      <c r="G61" s="158"/>
      <c r="H61" s="158"/>
      <c r="I61" s="158"/>
    </row>
    <row r="62" spans="1:16" x14ac:dyDescent="0.2">
      <c r="A62" s="158"/>
      <c r="B62" s="170" t="s">
        <v>174</v>
      </c>
      <c r="C62" s="158"/>
      <c r="D62" s="158"/>
      <c r="E62" s="158"/>
      <c r="F62" s="158"/>
      <c r="G62" s="158"/>
      <c r="H62" s="158"/>
      <c r="I62" s="158"/>
    </row>
    <row r="63" spans="1:16" x14ac:dyDescent="0.2">
      <c r="B63" s="157"/>
    </row>
  </sheetData>
  <mergeCells count="6">
    <mergeCell ref="A1:I1"/>
    <mergeCell ref="B2:H2"/>
    <mergeCell ref="B6:B7"/>
    <mergeCell ref="D6:E6"/>
    <mergeCell ref="G6:H6"/>
    <mergeCell ref="B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3" sqref="M3"/>
    </sheetView>
  </sheetViews>
  <sheetFormatPr baseColWidth="10" defaultRowHeight="12.75" x14ac:dyDescent="0.2"/>
  <cols>
    <col min="1" max="16384" width="11.42578125" style="120"/>
  </cols>
  <sheetData>
    <row r="1" spans="1:10" ht="15" x14ac:dyDescent="0.25">
      <c r="A1" s="235" t="s">
        <v>109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">
      <c r="A2" s="236" t="s">
        <v>232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</row>
    <row r="6" spans="1:10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0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10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0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0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x14ac:dyDescent="0.2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x14ac:dyDescent="0.2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x14ac:dyDescent="0.2">
      <c r="A36" s="238" t="s">
        <v>89</v>
      </c>
      <c r="B36" s="238"/>
      <c r="C36" s="238"/>
      <c r="D36" s="238"/>
      <c r="E36" s="238"/>
      <c r="F36" s="238"/>
      <c r="G36" s="238"/>
      <c r="H36" s="238"/>
      <c r="I36" s="238"/>
      <c r="J36" s="238"/>
    </row>
  </sheetData>
  <mergeCells count="3">
    <mergeCell ref="A1:J1"/>
    <mergeCell ref="A2:J5"/>
    <mergeCell ref="A36:J36"/>
  </mergeCells>
  <printOptions horizontalCentered="1" verticalCentered="1"/>
  <pageMargins left="0.70866141732283472" right="0.70866141732283472" top="0" bottom="0.74803149606299213" header="0.31496062992125984" footer="0.31496062992125984"/>
  <pageSetup scale="8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F6" sqref="F6"/>
    </sheetView>
  </sheetViews>
  <sheetFormatPr baseColWidth="10" defaultRowHeight="12.75" x14ac:dyDescent="0.2"/>
  <cols>
    <col min="1" max="1" width="1.7109375" style="120" customWidth="1"/>
    <col min="2" max="2" width="31.140625" style="120" customWidth="1"/>
    <col min="3" max="3" width="15.7109375" style="120" customWidth="1"/>
    <col min="4" max="4" width="1.5703125" style="120" customWidth="1"/>
    <col min="5" max="5" width="11.42578125" style="122" customWidth="1"/>
    <col min="6" max="16384" width="11.42578125" style="120"/>
  </cols>
  <sheetData>
    <row r="1" spans="1:4" ht="15" x14ac:dyDescent="0.2">
      <c r="A1" s="121"/>
      <c r="B1" s="239" t="s">
        <v>111</v>
      </c>
      <c r="C1" s="239"/>
      <c r="D1" s="121"/>
    </row>
    <row r="2" spans="1:4" ht="12.75" customHeight="1" x14ac:dyDescent="0.2">
      <c r="A2" s="121"/>
      <c r="B2" s="240" t="s">
        <v>110</v>
      </c>
      <c r="C2" s="241"/>
      <c r="D2" s="121"/>
    </row>
    <row r="3" spans="1:4" ht="12.75" customHeight="1" x14ac:dyDescent="0.2">
      <c r="A3" s="121"/>
      <c r="B3" s="241"/>
      <c r="C3" s="241"/>
      <c r="D3" s="121"/>
    </row>
    <row r="4" spans="1:4" ht="20.25" customHeight="1" x14ac:dyDescent="0.2">
      <c r="A4" s="121"/>
      <c r="B4" s="241"/>
      <c r="C4" s="241"/>
      <c r="D4" s="121"/>
    </row>
    <row r="5" spans="1:4" ht="5.0999999999999996" customHeight="1" thickBot="1" x14ac:dyDescent="0.25">
      <c r="A5" s="123"/>
      <c r="B5" s="124"/>
      <c r="C5" s="124"/>
      <c r="D5" s="123"/>
    </row>
    <row r="6" spans="1:4" ht="5.0999999999999996" customHeight="1" thickTop="1" x14ac:dyDescent="0.2">
      <c r="A6" s="121"/>
      <c r="B6" s="125"/>
      <c r="C6" s="125"/>
      <c r="D6" s="121"/>
    </row>
    <row r="7" spans="1:4" ht="15.75" customHeight="1" x14ac:dyDescent="0.2">
      <c r="A7" s="121"/>
      <c r="B7" s="242" t="s">
        <v>108</v>
      </c>
      <c r="C7" s="233" t="s">
        <v>117</v>
      </c>
      <c r="D7" s="121"/>
    </row>
    <row r="8" spans="1:4" x14ac:dyDescent="0.2">
      <c r="A8" s="121"/>
      <c r="B8" s="242"/>
      <c r="C8" s="233"/>
      <c r="D8" s="121"/>
    </row>
    <row r="9" spans="1:4" ht="5.0999999999999996" customHeight="1" thickBot="1" x14ac:dyDescent="0.25">
      <c r="A9" s="121"/>
      <c r="B9" s="126"/>
      <c r="C9" s="127"/>
      <c r="D9" s="121"/>
    </row>
    <row r="10" spans="1:4" ht="5.0999999999999996" customHeight="1" x14ac:dyDescent="0.2">
      <c r="A10" s="121"/>
      <c r="B10" s="128"/>
      <c r="C10" s="129"/>
      <c r="D10" s="121"/>
    </row>
    <row r="11" spans="1:4" x14ac:dyDescent="0.2">
      <c r="A11" s="121"/>
      <c r="B11" s="130" t="s">
        <v>16</v>
      </c>
      <c r="C11" s="141">
        <v>2840.00950106458</v>
      </c>
      <c r="D11" s="121"/>
    </row>
    <row r="12" spans="1:4" ht="5.0999999999999996" customHeight="1" x14ac:dyDescent="0.2">
      <c r="A12" s="121"/>
      <c r="B12" s="130"/>
      <c r="C12" s="131"/>
      <c r="D12" s="121"/>
    </row>
    <row r="13" spans="1:4" x14ac:dyDescent="0.2">
      <c r="A13" s="121"/>
      <c r="B13" s="132" t="s">
        <v>54</v>
      </c>
      <c r="C13" s="138">
        <v>3117.5219999999999</v>
      </c>
      <c r="D13" s="121"/>
    </row>
    <row r="14" spans="1:4" x14ac:dyDescent="0.2">
      <c r="A14" s="121"/>
      <c r="B14" s="132" t="s">
        <v>53</v>
      </c>
      <c r="C14" s="138">
        <v>3772.8110000000001</v>
      </c>
      <c r="D14" s="121"/>
    </row>
    <row r="15" spans="1:4" x14ac:dyDescent="0.2">
      <c r="A15" s="121"/>
      <c r="B15" s="132" t="s">
        <v>23</v>
      </c>
      <c r="C15" s="138">
        <v>4508.6149999999998</v>
      </c>
      <c r="D15" s="121"/>
    </row>
    <row r="16" spans="1:4" x14ac:dyDescent="0.2">
      <c r="A16" s="121"/>
      <c r="B16" s="132" t="s">
        <v>52</v>
      </c>
      <c r="C16" s="138">
        <v>2917.5129999999999</v>
      </c>
      <c r="D16" s="121"/>
    </row>
    <row r="17" spans="1:4" x14ac:dyDescent="0.2">
      <c r="A17" s="121"/>
      <c r="B17" s="132" t="s">
        <v>51</v>
      </c>
      <c r="C17" s="138">
        <v>1377.8620000000001</v>
      </c>
      <c r="D17" s="121"/>
    </row>
    <row r="18" spans="1:4" x14ac:dyDescent="0.2">
      <c r="A18" s="121"/>
      <c r="B18" s="132" t="s">
        <v>50</v>
      </c>
      <c r="C18" s="138">
        <v>3664.3249999999998</v>
      </c>
      <c r="D18" s="121"/>
    </row>
    <row r="19" spans="1:4" x14ac:dyDescent="0.2">
      <c r="A19" s="121"/>
      <c r="B19" s="132" t="s">
        <v>21</v>
      </c>
      <c r="C19" s="138">
        <v>3083.8429999999998</v>
      </c>
      <c r="D19" s="121"/>
    </row>
    <row r="20" spans="1:4" x14ac:dyDescent="0.2">
      <c r="A20" s="121"/>
      <c r="B20" s="132" t="s">
        <v>49</v>
      </c>
      <c r="C20" s="138">
        <v>3690.8609999999999</v>
      </c>
      <c r="D20" s="121"/>
    </row>
    <row r="21" spans="1:4" x14ac:dyDescent="0.2">
      <c r="A21" s="121"/>
      <c r="B21" s="132" t="s">
        <v>48</v>
      </c>
      <c r="C21" s="138">
        <v>4588.7280000000001</v>
      </c>
      <c r="D21" s="121"/>
    </row>
    <row r="22" spans="1:4" x14ac:dyDescent="0.2">
      <c r="A22" s="121"/>
      <c r="B22" s="132" t="s">
        <v>47</v>
      </c>
      <c r="C22" s="138">
        <v>2316.8139999999999</v>
      </c>
      <c r="D22" s="121"/>
    </row>
    <row r="23" spans="1:4" x14ac:dyDescent="0.2">
      <c r="A23" s="121"/>
      <c r="B23" s="132" t="s">
        <v>46</v>
      </c>
      <c r="C23" s="138">
        <v>2507.8029999999999</v>
      </c>
      <c r="D23" s="121"/>
    </row>
    <row r="24" spans="1:4" x14ac:dyDescent="0.2">
      <c r="A24" s="121"/>
      <c r="B24" s="132" t="s">
        <v>22</v>
      </c>
      <c r="C24" s="138">
        <v>1649.1379999999999</v>
      </c>
      <c r="D24" s="121"/>
    </row>
    <row r="25" spans="1:4" x14ac:dyDescent="0.2">
      <c r="A25" s="121"/>
      <c r="B25" s="132" t="s">
        <v>45</v>
      </c>
      <c r="C25" s="138">
        <v>2002.759</v>
      </c>
      <c r="D25" s="121"/>
    </row>
    <row r="26" spans="1:4" x14ac:dyDescent="0.2">
      <c r="A26" s="121"/>
      <c r="B26" s="132" t="s">
        <v>44</v>
      </c>
      <c r="C26" s="138">
        <v>3184.2350000000001</v>
      </c>
      <c r="D26" s="121"/>
    </row>
    <row r="27" spans="1:4" x14ac:dyDescent="0.2">
      <c r="A27" s="121"/>
      <c r="B27" s="132" t="s">
        <v>43</v>
      </c>
      <c r="C27" s="138">
        <v>2597.027</v>
      </c>
      <c r="D27" s="121"/>
    </row>
    <row r="28" spans="1:4" x14ac:dyDescent="0.2">
      <c r="A28" s="121"/>
      <c r="B28" s="132" t="s">
        <v>42</v>
      </c>
      <c r="C28" s="138">
        <v>2190.9290000000001</v>
      </c>
      <c r="D28" s="121"/>
    </row>
    <row r="29" spans="1:4" x14ac:dyDescent="0.2">
      <c r="A29" s="121"/>
      <c r="B29" s="132" t="s">
        <v>41</v>
      </c>
      <c r="C29" s="138">
        <v>2624.35</v>
      </c>
      <c r="D29" s="121"/>
    </row>
    <row r="30" spans="1:4" x14ac:dyDescent="0.2">
      <c r="A30" s="121"/>
      <c r="B30" s="132" t="s">
        <v>40</v>
      </c>
      <c r="C30" s="138">
        <v>2691.6590000000001</v>
      </c>
      <c r="D30" s="121"/>
    </row>
    <row r="31" spans="1:4" x14ac:dyDescent="0.2">
      <c r="A31" s="121"/>
      <c r="B31" s="132" t="s">
        <v>39</v>
      </c>
      <c r="C31" s="138">
        <v>4377.1270000000004</v>
      </c>
      <c r="D31" s="121"/>
    </row>
    <row r="32" spans="1:4" x14ac:dyDescent="0.2">
      <c r="A32" s="121"/>
      <c r="B32" s="132" t="s">
        <v>38</v>
      </c>
      <c r="C32" s="138">
        <v>1768.5239999999999</v>
      </c>
      <c r="D32" s="121"/>
    </row>
    <row r="33" spans="1:15" x14ac:dyDescent="0.2">
      <c r="A33" s="121"/>
      <c r="B33" s="132" t="s">
        <v>37</v>
      </c>
      <c r="C33" s="138">
        <v>1843.5640000000001</v>
      </c>
      <c r="D33" s="121"/>
    </row>
    <row r="34" spans="1:15" x14ac:dyDescent="0.2">
      <c r="A34" s="121"/>
      <c r="B34" s="132" t="s">
        <v>36</v>
      </c>
      <c r="C34" s="138">
        <v>3294.3679999999999</v>
      </c>
      <c r="D34" s="121"/>
    </row>
    <row r="35" spans="1:15" x14ac:dyDescent="0.2">
      <c r="A35" s="121"/>
      <c r="B35" s="132" t="s">
        <v>35</v>
      </c>
      <c r="C35" s="138">
        <v>3559.4520000000002</v>
      </c>
      <c r="D35" s="121"/>
    </row>
    <row r="36" spans="1:15" x14ac:dyDescent="0.2">
      <c r="A36" s="121"/>
      <c r="B36" s="132" t="s">
        <v>34</v>
      </c>
      <c r="C36" s="138">
        <v>2294.3000000000002</v>
      </c>
      <c r="D36" s="121"/>
    </row>
    <row r="37" spans="1:15" x14ac:dyDescent="0.2">
      <c r="A37" s="121"/>
      <c r="B37" s="132" t="s">
        <v>33</v>
      </c>
      <c r="C37" s="138">
        <v>3333.9119999999998</v>
      </c>
      <c r="D37" s="121"/>
    </row>
    <row r="38" spans="1:15" x14ac:dyDescent="0.2">
      <c r="A38" s="121"/>
      <c r="B38" s="132" t="s">
        <v>32</v>
      </c>
      <c r="C38" s="138">
        <v>3933.5709999999999</v>
      </c>
      <c r="D38" s="121"/>
    </row>
    <row r="39" spans="1:15" x14ac:dyDescent="0.2">
      <c r="A39" s="121"/>
      <c r="B39" s="132" t="s">
        <v>31</v>
      </c>
      <c r="C39" s="138">
        <v>2215.288</v>
      </c>
      <c r="D39" s="121"/>
    </row>
    <row r="40" spans="1:15" x14ac:dyDescent="0.2">
      <c r="A40" s="121"/>
      <c r="B40" s="132" t="s">
        <v>30</v>
      </c>
      <c r="C40" s="138">
        <v>3146.6410000000001</v>
      </c>
      <c r="D40" s="121"/>
    </row>
    <row r="41" spans="1:15" x14ac:dyDescent="0.2">
      <c r="A41" s="121"/>
      <c r="B41" s="132" t="s">
        <v>29</v>
      </c>
      <c r="C41" s="138">
        <v>1829.357</v>
      </c>
      <c r="D41" s="121"/>
    </row>
    <row r="42" spans="1:15" x14ac:dyDescent="0.2">
      <c r="A42" s="121"/>
      <c r="B42" s="132" t="s">
        <v>28</v>
      </c>
      <c r="C42" s="138">
        <v>2327.2759999999998</v>
      </c>
      <c r="D42" s="121"/>
    </row>
    <row r="43" spans="1:15" x14ac:dyDescent="0.2">
      <c r="A43" s="121"/>
      <c r="B43" s="132" t="s">
        <v>27</v>
      </c>
      <c r="C43" s="138">
        <v>2780.502</v>
      </c>
      <c r="D43" s="121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x14ac:dyDescent="0.2">
      <c r="A44" s="121"/>
      <c r="B44" s="132" t="s">
        <v>26</v>
      </c>
      <c r="C44" s="138">
        <v>2178.2750000000001</v>
      </c>
      <c r="D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ht="5.0999999999999996" customHeight="1" thickBot="1" x14ac:dyDescent="0.25">
      <c r="A45" s="123"/>
      <c r="B45" s="134"/>
      <c r="C45" s="135"/>
      <c r="D45" s="123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t="5.0999999999999996" customHeight="1" thickTop="1" x14ac:dyDescent="0.2">
      <c r="A46" s="121"/>
      <c r="B46" s="132"/>
      <c r="C46" s="133"/>
      <c r="D46" s="121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ht="24" customHeight="1" x14ac:dyDescent="0.2">
      <c r="A47" s="121"/>
      <c r="B47" s="243" t="s">
        <v>89</v>
      </c>
      <c r="C47" s="243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22"/>
      <c r="O47" s="122"/>
    </row>
    <row r="48" spans="1:15" x14ac:dyDescent="0.2"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6:15" x14ac:dyDescent="0.2"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6:15" x14ac:dyDescent="0.2"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6:15" x14ac:dyDescent="0.2"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</sheetData>
  <mergeCells count="5">
    <mergeCell ref="B1:C1"/>
    <mergeCell ref="B2:C4"/>
    <mergeCell ref="B7:B8"/>
    <mergeCell ref="C7:C8"/>
    <mergeCell ref="B47:C4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3" sqref="L3"/>
    </sheetView>
  </sheetViews>
  <sheetFormatPr baseColWidth="10" defaultRowHeight="12.75" x14ac:dyDescent="0.2"/>
  <cols>
    <col min="1" max="16384" width="11.42578125" style="120"/>
  </cols>
  <sheetData>
    <row r="1" spans="1:10" ht="15" x14ac:dyDescent="0.25">
      <c r="A1" s="235" t="s">
        <v>109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">
      <c r="A2" s="236" t="s">
        <v>118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</row>
    <row r="6" spans="1:10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0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10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0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10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</row>
    <row r="26" spans="1:10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2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x14ac:dyDescent="0.2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x14ac:dyDescent="0.2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x14ac:dyDescent="0.2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x14ac:dyDescent="0.2">
      <c r="A36" s="238" t="s">
        <v>89</v>
      </c>
      <c r="B36" s="238"/>
      <c r="C36" s="238"/>
      <c r="D36" s="238"/>
      <c r="E36" s="238"/>
      <c r="F36" s="238"/>
      <c r="G36" s="238"/>
      <c r="H36" s="238"/>
      <c r="I36" s="238"/>
      <c r="J36" s="238"/>
    </row>
  </sheetData>
  <mergeCells count="3">
    <mergeCell ref="A1:J1"/>
    <mergeCell ref="A2:J5"/>
    <mergeCell ref="A36:J36"/>
  </mergeCells>
  <printOptions horizontalCentered="1" verticalCentered="1"/>
  <pageMargins left="0.70866141732283472" right="0.70866141732283472" top="0" bottom="0.74803149606299213" header="0.31496062992125984" footer="0.31496062992125984"/>
  <pageSetup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J29" sqref="J29"/>
    </sheetView>
  </sheetViews>
  <sheetFormatPr baseColWidth="10" defaultRowHeight="12.75" x14ac:dyDescent="0.2"/>
  <cols>
    <col min="1" max="1" width="1.7109375" style="120" customWidth="1"/>
    <col min="2" max="2" width="31.140625" style="120" customWidth="1"/>
    <col min="3" max="3" width="15.7109375" style="120" customWidth="1"/>
    <col min="4" max="4" width="1.5703125" style="120" customWidth="1"/>
    <col min="5" max="5" width="11.42578125" style="122" customWidth="1"/>
    <col min="6" max="16384" width="11.42578125" style="120"/>
  </cols>
  <sheetData>
    <row r="1" spans="1:5" ht="15" x14ac:dyDescent="0.2">
      <c r="A1" s="121"/>
      <c r="B1" s="239" t="s">
        <v>115</v>
      </c>
      <c r="C1" s="239"/>
      <c r="D1" s="121"/>
    </row>
    <row r="2" spans="1:5" ht="12.75" customHeight="1" x14ac:dyDescent="0.2">
      <c r="A2" s="121"/>
      <c r="B2" s="240" t="s">
        <v>237</v>
      </c>
      <c r="C2" s="241"/>
      <c r="D2" s="121"/>
    </row>
    <row r="3" spans="1:5" ht="12.75" customHeight="1" x14ac:dyDescent="0.2">
      <c r="A3" s="121"/>
      <c r="B3" s="241"/>
      <c r="C3" s="241"/>
      <c r="D3" s="121"/>
    </row>
    <row r="4" spans="1:5" s="190" customFormat="1" ht="12.75" customHeight="1" x14ac:dyDescent="0.2">
      <c r="A4" s="121"/>
      <c r="B4" s="241"/>
      <c r="C4" s="241"/>
      <c r="D4" s="121"/>
      <c r="E4" s="122"/>
    </row>
    <row r="5" spans="1:5" ht="20.25" customHeight="1" x14ac:dyDescent="0.2">
      <c r="A5" s="121"/>
      <c r="B5" s="241"/>
      <c r="C5" s="241"/>
      <c r="D5" s="121"/>
    </row>
    <row r="6" spans="1:5" ht="5.0999999999999996" customHeight="1" thickBot="1" x14ac:dyDescent="0.25">
      <c r="A6" s="123"/>
      <c r="B6" s="124"/>
      <c r="C6" s="124"/>
      <c r="D6" s="123"/>
    </row>
    <row r="7" spans="1:5" ht="5.0999999999999996" customHeight="1" thickTop="1" x14ac:dyDescent="0.2">
      <c r="A7" s="121"/>
      <c r="B7" s="125"/>
      <c r="C7" s="125"/>
      <c r="D7" s="121"/>
    </row>
    <row r="8" spans="1:5" ht="15.75" customHeight="1" x14ac:dyDescent="0.2">
      <c r="A8" s="121"/>
      <c r="B8" s="242" t="s">
        <v>108</v>
      </c>
      <c r="C8" s="233" t="s">
        <v>117</v>
      </c>
      <c r="D8" s="121"/>
    </row>
    <row r="9" spans="1:5" ht="12.75" customHeight="1" x14ac:dyDescent="0.2">
      <c r="A9" s="121"/>
      <c r="B9" s="242"/>
      <c r="C9" s="233"/>
      <c r="D9" s="121"/>
    </row>
    <row r="10" spans="1:5" ht="5.0999999999999996" customHeight="1" thickBot="1" x14ac:dyDescent="0.25">
      <c r="A10" s="121"/>
      <c r="B10" s="126"/>
      <c r="C10" s="127"/>
      <c r="D10" s="121"/>
    </row>
    <row r="11" spans="1:5" ht="5.0999999999999996" customHeight="1" x14ac:dyDescent="0.2">
      <c r="A11" s="121"/>
      <c r="B11" s="128"/>
      <c r="C11" s="129"/>
      <c r="D11" s="121"/>
    </row>
    <row r="12" spans="1:5" x14ac:dyDescent="0.2">
      <c r="A12" s="121"/>
      <c r="B12" s="130" t="s">
        <v>16</v>
      </c>
      <c r="C12" s="141">
        <v>2768.5639999999999</v>
      </c>
      <c r="D12" s="121"/>
    </row>
    <row r="13" spans="1:5" ht="5.0999999999999996" customHeight="1" x14ac:dyDescent="0.2">
      <c r="A13" s="121"/>
      <c r="B13" s="130"/>
      <c r="C13" s="131"/>
      <c r="D13" s="121"/>
    </row>
    <row r="14" spans="1:5" x14ac:dyDescent="0.2">
      <c r="A14" s="121"/>
      <c r="B14" s="132" t="s">
        <v>54</v>
      </c>
      <c r="C14" s="138">
        <v>3200.9180000000001</v>
      </c>
      <c r="D14" s="121"/>
    </row>
    <row r="15" spans="1:5" x14ac:dyDescent="0.2">
      <c r="A15" s="121"/>
      <c r="B15" s="132" t="s">
        <v>53</v>
      </c>
      <c r="C15" s="138">
        <v>3625.4720000000002</v>
      </c>
      <c r="D15" s="121"/>
    </row>
    <row r="16" spans="1:5" x14ac:dyDescent="0.2">
      <c r="A16" s="121"/>
      <c r="B16" s="132" t="s">
        <v>23</v>
      </c>
      <c r="C16" s="138">
        <v>4256.4359999999997</v>
      </c>
      <c r="D16" s="121"/>
    </row>
    <row r="17" spans="1:4" x14ac:dyDescent="0.2">
      <c r="A17" s="121"/>
      <c r="B17" s="132" t="s">
        <v>52</v>
      </c>
      <c r="C17" s="138">
        <v>2883.5619999999999</v>
      </c>
      <c r="D17" s="121"/>
    </row>
    <row r="18" spans="1:4" x14ac:dyDescent="0.2">
      <c r="A18" s="121"/>
      <c r="B18" s="132" t="s">
        <v>51</v>
      </c>
      <c r="C18" s="138">
        <v>1357.77</v>
      </c>
      <c r="D18" s="121"/>
    </row>
    <row r="19" spans="1:4" x14ac:dyDescent="0.2">
      <c r="A19" s="121"/>
      <c r="B19" s="132" t="s">
        <v>50</v>
      </c>
      <c r="C19" s="138">
        <v>3437.1930000000002</v>
      </c>
      <c r="D19" s="121"/>
    </row>
    <row r="20" spans="1:4" x14ac:dyDescent="0.2">
      <c r="A20" s="121"/>
      <c r="B20" s="132" t="s">
        <v>21</v>
      </c>
      <c r="C20" s="138">
        <v>3034.7629999999999</v>
      </c>
      <c r="D20" s="121"/>
    </row>
    <row r="21" spans="1:4" x14ac:dyDescent="0.2">
      <c r="A21" s="121"/>
      <c r="B21" s="132" t="s">
        <v>49</v>
      </c>
      <c r="C21" s="138">
        <v>3573.41</v>
      </c>
      <c r="D21" s="121"/>
    </row>
    <row r="22" spans="1:4" x14ac:dyDescent="0.2">
      <c r="A22" s="121"/>
      <c r="B22" s="132" t="s">
        <v>48</v>
      </c>
      <c r="C22" s="138">
        <v>4489.3670000000002</v>
      </c>
      <c r="D22" s="121"/>
    </row>
    <row r="23" spans="1:4" x14ac:dyDescent="0.2">
      <c r="A23" s="121"/>
      <c r="B23" s="132" t="s">
        <v>47</v>
      </c>
      <c r="C23" s="138">
        <v>2286.9340000000002</v>
      </c>
      <c r="D23" s="121"/>
    </row>
    <row r="24" spans="1:4" x14ac:dyDescent="0.2">
      <c r="A24" s="121"/>
      <c r="B24" s="132" t="s">
        <v>46</v>
      </c>
      <c r="C24" s="138">
        <v>2459.393</v>
      </c>
      <c r="D24" s="121"/>
    </row>
    <row r="25" spans="1:4" x14ac:dyDescent="0.2">
      <c r="A25" s="121"/>
      <c r="B25" s="132" t="s">
        <v>22</v>
      </c>
      <c r="C25" s="138">
        <v>1625.644</v>
      </c>
      <c r="D25" s="121"/>
    </row>
    <row r="26" spans="1:4" x14ac:dyDescent="0.2">
      <c r="A26" s="121"/>
      <c r="B26" s="132" t="s">
        <v>45</v>
      </c>
      <c r="C26" s="138">
        <v>1943.127</v>
      </c>
      <c r="D26" s="121"/>
    </row>
    <row r="27" spans="1:4" x14ac:dyDescent="0.2">
      <c r="A27" s="121"/>
      <c r="B27" s="132" t="s">
        <v>44</v>
      </c>
      <c r="C27" s="138">
        <v>3101.6210000000001</v>
      </c>
      <c r="D27" s="121"/>
    </row>
    <row r="28" spans="1:4" x14ac:dyDescent="0.2">
      <c r="A28" s="121"/>
      <c r="B28" s="132" t="s">
        <v>43</v>
      </c>
      <c r="C28" s="138">
        <v>2534.8609999999999</v>
      </c>
      <c r="D28" s="121"/>
    </row>
    <row r="29" spans="1:4" x14ac:dyDescent="0.2">
      <c r="A29" s="121"/>
      <c r="B29" s="132" t="s">
        <v>42</v>
      </c>
      <c r="C29" s="138">
        <v>2140.096</v>
      </c>
      <c r="D29" s="121"/>
    </row>
    <row r="30" spans="1:4" x14ac:dyDescent="0.2">
      <c r="A30" s="121"/>
      <c r="B30" s="132" t="s">
        <v>41</v>
      </c>
      <c r="C30" s="138">
        <v>2588.143</v>
      </c>
      <c r="D30" s="121"/>
    </row>
    <row r="31" spans="1:4" x14ac:dyDescent="0.2">
      <c r="A31" s="121"/>
      <c r="B31" s="132" t="s">
        <v>40</v>
      </c>
      <c r="C31" s="138">
        <v>2694.098</v>
      </c>
      <c r="D31" s="121"/>
    </row>
    <row r="32" spans="1:4" x14ac:dyDescent="0.2">
      <c r="A32" s="121"/>
      <c r="B32" s="132" t="s">
        <v>39</v>
      </c>
      <c r="C32" s="138">
        <v>4273.2030000000004</v>
      </c>
      <c r="D32" s="121"/>
    </row>
    <row r="33" spans="1:15" x14ac:dyDescent="0.2">
      <c r="A33" s="121"/>
      <c r="B33" s="132" t="s">
        <v>38</v>
      </c>
      <c r="C33" s="138">
        <v>1788.856</v>
      </c>
      <c r="D33" s="121"/>
    </row>
    <row r="34" spans="1:15" x14ac:dyDescent="0.2">
      <c r="A34" s="121"/>
      <c r="B34" s="132" t="s">
        <v>37</v>
      </c>
      <c r="C34" s="138">
        <v>1820.356</v>
      </c>
      <c r="D34" s="121"/>
    </row>
    <row r="35" spans="1:15" x14ac:dyDescent="0.2">
      <c r="A35" s="121"/>
      <c r="B35" s="132" t="s">
        <v>36</v>
      </c>
      <c r="C35" s="138">
        <v>3138.1309999999999</v>
      </c>
      <c r="D35" s="121"/>
    </row>
    <row r="36" spans="1:15" x14ac:dyDescent="0.2">
      <c r="A36" s="121"/>
      <c r="B36" s="132" t="s">
        <v>35</v>
      </c>
      <c r="C36" s="138">
        <v>3362.4479999999999</v>
      </c>
      <c r="D36" s="121"/>
    </row>
    <row r="37" spans="1:15" x14ac:dyDescent="0.2">
      <c r="A37" s="121"/>
      <c r="B37" s="132" t="s">
        <v>34</v>
      </c>
      <c r="C37" s="138">
        <v>2261.7249999999999</v>
      </c>
      <c r="D37" s="121"/>
    </row>
    <row r="38" spans="1:15" x14ac:dyDescent="0.2">
      <c r="A38" s="121"/>
      <c r="B38" s="132" t="s">
        <v>33</v>
      </c>
      <c r="C38" s="138">
        <v>3248.0920000000001</v>
      </c>
      <c r="D38" s="121"/>
    </row>
    <row r="39" spans="1:15" x14ac:dyDescent="0.2">
      <c r="A39" s="121"/>
      <c r="B39" s="132" t="s">
        <v>32</v>
      </c>
      <c r="C39" s="138">
        <v>3898.806</v>
      </c>
      <c r="D39" s="121"/>
    </row>
    <row r="40" spans="1:15" x14ac:dyDescent="0.2">
      <c r="A40" s="121"/>
      <c r="B40" s="132" t="s">
        <v>31</v>
      </c>
      <c r="C40" s="138">
        <v>2129.0839999999998</v>
      </c>
      <c r="D40" s="121"/>
    </row>
    <row r="41" spans="1:15" x14ac:dyDescent="0.2">
      <c r="A41" s="121"/>
      <c r="B41" s="132" t="s">
        <v>30</v>
      </c>
      <c r="C41" s="138">
        <v>3087.6759999999999</v>
      </c>
      <c r="D41" s="121"/>
    </row>
    <row r="42" spans="1:15" x14ac:dyDescent="0.2">
      <c r="A42" s="121"/>
      <c r="B42" s="132" t="s">
        <v>29</v>
      </c>
      <c r="C42" s="138">
        <v>1797.627</v>
      </c>
      <c r="D42" s="121"/>
    </row>
    <row r="43" spans="1:15" x14ac:dyDescent="0.2">
      <c r="A43" s="121"/>
      <c r="B43" s="132" t="s">
        <v>28</v>
      </c>
      <c r="C43" s="138">
        <v>2295.2840000000001</v>
      </c>
      <c r="D43" s="121"/>
    </row>
    <row r="44" spans="1:15" x14ac:dyDescent="0.2">
      <c r="A44" s="121"/>
      <c r="B44" s="132" t="s">
        <v>27</v>
      </c>
      <c r="C44" s="138">
        <v>2684.1309999999999</v>
      </c>
      <c r="D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x14ac:dyDescent="0.2">
      <c r="A45" s="121"/>
      <c r="B45" s="132" t="s">
        <v>26</v>
      </c>
      <c r="C45" s="138">
        <v>2172.4580000000001</v>
      </c>
      <c r="D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t="5.0999999999999996" customHeight="1" thickBot="1" x14ac:dyDescent="0.25">
      <c r="A46" s="123"/>
      <c r="B46" s="134"/>
      <c r="C46" s="135"/>
      <c r="D46" s="123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ht="5.0999999999999996" customHeight="1" thickTop="1" x14ac:dyDescent="0.2">
      <c r="A47" s="121"/>
      <c r="B47" s="132"/>
      <c r="C47" s="133"/>
      <c r="D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15" ht="24" customHeight="1" x14ac:dyDescent="0.2">
      <c r="A48" s="121"/>
      <c r="B48" s="243" t="s">
        <v>89</v>
      </c>
      <c r="C48" s="243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22"/>
      <c r="O48" s="122"/>
    </row>
    <row r="49" spans="6:15" x14ac:dyDescent="0.2"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6:15" x14ac:dyDescent="0.2"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6:15" x14ac:dyDescent="0.2"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6:15" x14ac:dyDescent="0.2"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</sheetData>
  <mergeCells count="5">
    <mergeCell ref="B1:C1"/>
    <mergeCell ref="B2:C5"/>
    <mergeCell ref="B8:B9"/>
    <mergeCell ref="C8:C9"/>
    <mergeCell ref="B48:C4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E41" sqref="E41"/>
    </sheetView>
  </sheetViews>
  <sheetFormatPr baseColWidth="10" defaultRowHeight="14.25" x14ac:dyDescent="0.2"/>
  <cols>
    <col min="1" max="1" width="1.7109375" style="1" customWidth="1"/>
    <col min="2" max="2" width="38" style="1" bestFit="1" customWidth="1"/>
    <col min="3" max="3" width="0.85546875" style="1" customWidth="1"/>
    <col min="4" max="5" width="11" style="1" customWidth="1"/>
    <col min="6" max="6" width="0.85546875" style="1" customWidth="1"/>
    <col min="7" max="8" width="11" style="1" customWidth="1"/>
    <col min="9" max="9" width="0.85546875" style="1" customWidth="1"/>
    <col min="10" max="11" width="11" style="1" customWidth="1"/>
    <col min="12" max="12" width="1.7109375" style="1" customWidth="1"/>
    <col min="13" max="15" width="11.42578125" style="1"/>
    <col min="16" max="16" width="10.28515625" style="1" bestFit="1" customWidth="1"/>
    <col min="17" max="16384" width="11.42578125" style="1"/>
  </cols>
  <sheetData>
    <row r="1" spans="1:12" ht="15.75" x14ac:dyDescent="0.2">
      <c r="A1" s="194" t="s">
        <v>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"/>
    </row>
    <row r="2" spans="1:12" ht="20.25" customHeight="1" x14ac:dyDescent="0.2">
      <c r="A2" s="195" t="s">
        <v>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"/>
    </row>
    <row r="3" spans="1:12" ht="4.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46"/>
    </row>
    <row r="4" spans="1:12" ht="4.5" customHeight="1" thickTop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2"/>
    </row>
    <row r="5" spans="1:12" ht="15" customHeight="1" x14ac:dyDescent="0.2">
      <c r="A5" s="32"/>
      <c r="B5" s="196" t="s">
        <v>62</v>
      </c>
      <c r="C5" s="52"/>
      <c r="D5" s="193" t="s">
        <v>16</v>
      </c>
      <c r="E5" s="193"/>
      <c r="F5" s="5"/>
      <c r="G5" s="193" t="s">
        <v>17</v>
      </c>
      <c r="H5" s="193"/>
      <c r="I5" s="52"/>
      <c r="J5" s="193" t="s">
        <v>18</v>
      </c>
      <c r="K5" s="193"/>
      <c r="L5" s="5"/>
    </row>
    <row r="6" spans="1:12" ht="15" customHeight="1" x14ac:dyDescent="0.2">
      <c r="A6" s="32"/>
      <c r="B6" s="196"/>
      <c r="C6" s="52"/>
      <c r="D6" s="5" t="s">
        <v>69</v>
      </c>
      <c r="E6" s="5" t="s">
        <v>70</v>
      </c>
      <c r="F6" s="5"/>
      <c r="G6" s="5" t="s">
        <v>69</v>
      </c>
      <c r="H6" s="5" t="s">
        <v>70</v>
      </c>
      <c r="I6" s="5"/>
      <c r="J6" s="5" t="s">
        <v>69</v>
      </c>
      <c r="K6" s="5" t="s">
        <v>70</v>
      </c>
      <c r="L6" s="5"/>
    </row>
    <row r="7" spans="1:12" ht="4.5" customHeight="1" thickBot="1" x14ac:dyDescent="0.25">
      <c r="A7" s="20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5"/>
    </row>
    <row r="8" spans="1:12" ht="4.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5"/>
    </row>
    <row r="9" spans="1:12" s="58" customFormat="1" ht="21.75" customHeight="1" x14ac:dyDescent="0.2">
      <c r="A9" s="56"/>
      <c r="B9" s="17" t="s">
        <v>20</v>
      </c>
      <c r="C9" s="79"/>
      <c r="D9" s="54">
        <v>2840.00950106458</v>
      </c>
      <c r="E9" s="36">
        <v>100</v>
      </c>
      <c r="F9" s="36"/>
      <c r="G9" s="54">
        <v>1320.50108788121</v>
      </c>
      <c r="H9" s="36">
        <v>100</v>
      </c>
      <c r="I9" s="34"/>
      <c r="J9" s="54">
        <v>3278.5002159338201</v>
      </c>
      <c r="K9" s="36">
        <v>100</v>
      </c>
      <c r="L9" s="57"/>
    </row>
    <row r="10" spans="1:12" s="58" customFormat="1" ht="4.5" customHeight="1" x14ac:dyDescent="0.2">
      <c r="A10" s="56"/>
      <c r="B10" s="17"/>
      <c r="C10" s="79"/>
      <c r="D10" s="54"/>
      <c r="E10" s="36"/>
      <c r="F10" s="36"/>
      <c r="G10" s="54"/>
      <c r="H10" s="36"/>
      <c r="I10" s="34"/>
      <c r="J10" s="54"/>
      <c r="K10" s="36"/>
      <c r="L10" s="57"/>
    </row>
    <row r="11" spans="1:12" ht="20.100000000000001" customHeight="1" x14ac:dyDescent="0.2">
      <c r="A11" s="16"/>
      <c r="B11" s="59" t="s">
        <v>0</v>
      </c>
      <c r="C11" s="17"/>
      <c r="D11" s="54">
        <v>2662.3322225408401</v>
      </c>
      <c r="E11" s="36">
        <v>93.660638213226036</v>
      </c>
      <c r="F11" s="36"/>
      <c r="G11" s="54">
        <v>1224.96030682784</v>
      </c>
      <c r="H11" s="36">
        <v>92.695453206911054</v>
      </c>
      <c r="I11" s="34"/>
      <c r="J11" s="54">
        <v>3077.1949672568398</v>
      </c>
      <c r="K11" s="36">
        <v>93.772822338492773</v>
      </c>
      <c r="L11" s="2"/>
    </row>
    <row r="12" spans="1:12" ht="20.100000000000001" customHeight="1" x14ac:dyDescent="0.2">
      <c r="A12" s="16"/>
      <c r="B12" s="27" t="s">
        <v>1</v>
      </c>
      <c r="C12" s="18"/>
      <c r="D12" s="55">
        <v>1735.5744508028799</v>
      </c>
      <c r="E12" s="37">
        <v>61.057372687181065</v>
      </c>
      <c r="F12" s="37"/>
      <c r="G12" s="55">
        <v>631.89443020524902</v>
      </c>
      <c r="H12" s="37">
        <v>47.816847827894613</v>
      </c>
      <c r="I12" s="35"/>
      <c r="J12" s="55">
        <v>2054.1250761685001</v>
      </c>
      <c r="K12" s="37">
        <v>62.596328109916044</v>
      </c>
      <c r="L12" s="2"/>
    </row>
    <row r="13" spans="1:12" ht="20.100000000000001" customHeight="1" x14ac:dyDescent="0.2">
      <c r="A13" s="16"/>
      <c r="B13" s="27" t="s">
        <v>2</v>
      </c>
      <c r="C13" s="18"/>
      <c r="D13" s="55">
        <v>304.532105213254</v>
      </c>
      <c r="E13" s="37">
        <v>10.713415511858848</v>
      </c>
      <c r="F13" s="37"/>
      <c r="G13" s="55">
        <v>216.83239095303199</v>
      </c>
      <c r="H13" s="37">
        <v>16.408186156969236</v>
      </c>
      <c r="I13" s="35"/>
      <c r="J13" s="55">
        <v>329.84451306752698</v>
      </c>
      <c r="K13" s="37">
        <v>10.051508354955082</v>
      </c>
      <c r="L13" s="2"/>
    </row>
    <row r="14" spans="1:12" ht="20.100000000000001" customHeight="1" x14ac:dyDescent="0.2">
      <c r="A14" s="16"/>
      <c r="B14" s="27" t="s">
        <v>3</v>
      </c>
      <c r="C14" s="18"/>
      <c r="D14" s="55">
        <v>241.19655694425501</v>
      </c>
      <c r="E14" s="37">
        <v>8.4852759046998205</v>
      </c>
      <c r="F14" s="37"/>
      <c r="G14" s="55">
        <v>68.991079195622703</v>
      </c>
      <c r="H14" s="37">
        <v>5.2207074120083208</v>
      </c>
      <c r="I14" s="35"/>
      <c r="J14" s="55">
        <v>290.89951577693199</v>
      </c>
      <c r="K14" s="37">
        <v>8.8647189734686069</v>
      </c>
      <c r="L14" s="2"/>
    </row>
    <row r="15" spans="1:12" ht="20.100000000000001" customHeight="1" x14ac:dyDescent="0.2">
      <c r="A15" s="16"/>
      <c r="B15" s="27" t="s">
        <v>4</v>
      </c>
      <c r="C15" s="18"/>
      <c r="D15" s="55">
        <v>83.008583087589798</v>
      </c>
      <c r="E15" s="37">
        <v>2.9202354249160631</v>
      </c>
      <c r="F15" s="37"/>
      <c r="G15" s="55">
        <v>62.860800593249401</v>
      </c>
      <c r="H15" s="37">
        <v>4.7568156841178491</v>
      </c>
      <c r="I15" s="35"/>
      <c r="J15" s="55">
        <v>88.823754689434296</v>
      </c>
      <c r="K15" s="37">
        <v>2.7067684227221047</v>
      </c>
      <c r="L15" s="2"/>
    </row>
    <row r="16" spans="1:12" ht="20.100000000000001" customHeight="1" x14ac:dyDescent="0.2">
      <c r="A16" s="16"/>
      <c r="B16" s="27" t="s">
        <v>5</v>
      </c>
      <c r="C16" s="18"/>
      <c r="D16" s="55">
        <v>298.02052649285201</v>
      </c>
      <c r="E16" s="37">
        <v>10.484338684570018</v>
      </c>
      <c r="F16" s="37"/>
      <c r="G16" s="55">
        <v>244.38160588068999</v>
      </c>
      <c r="H16" s="37">
        <v>18.492896125920723</v>
      </c>
      <c r="I16" s="35"/>
      <c r="J16" s="55">
        <v>313.502107554443</v>
      </c>
      <c r="K16" s="37">
        <v>9.5534984774307841</v>
      </c>
      <c r="L16" s="2"/>
    </row>
    <row r="17" spans="1:16" ht="4.5" customHeight="1" x14ac:dyDescent="0.2">
      <c r="A17" s="16"/>
      <c r="B17" s="19"/>
      <c r="C17" s="18"/>
      <c r="D17" s="55"/>
      <c r="E17" s="37"/>
      <c r="F17" s="37"/>
      <c r="G17" s="55"/>
      <c r="H17" s="37"/>
      <c r="I17" s="35"/>
      <c r="J17" s="55"/>
      <c r="K17" s="37"/>
      <c r="L17" s="2"/>
    </row>
    <row r="18" spans="1:16" ht="20.100000000000001" customHeight="1" x14ac:dyDescent="0.2">
      <c r="A18" s="16"/>
      <c r="B18" s="59" t="s">
        <v>6</v>
      </c>
      <c r="C18" s="17"/>
      <c r="D18" s="54">
        <v>180.03847705124201</v>
      </c>
      <c r="E18" s="36">
        <v>6.3393617867740986</v>
      </c>
      <c r="F18" s="36"/>
      <c r="G18" s="54">
        <v>96.456619867533405</v>
      </c>
      <c r="H18" s="36">
        <v>7.3045467930890933</v>
      </c>
      <c r="I18" s="34"/>
      <c r="J18" s="54">
        <v>204.15803307910301</v>
      </c>
      <c r="K18" s="36">
        <v>6.2271776615073984</v>
      </c>
      <c r="L18" s="2"/>
    </row>
    <row r="19" spans="1:16" ht="20.100000000000001" customHeight="1" x14ac:dyDescent="0.2">
      <c r="A19" s="16"/>
      <c r="B19" s="27" t="s">
        <v>7</v>
      </c>
      <c r="C19" s="18"/>
      <c r="D19" s="55">
        <v>69.048574510302103</v>
      </c>
      <c r="E19" s="37">
        <v>2.4312797011566039</v>
      </c>
      <c r="F19" s="37"/>
      <c r="G19" s="55">
        <v>34.642545574173703</v>
      </c>
      <c r="H19" s="37">
        <v>2.6234393816183008</v>
      </c>
      <c r="I19" s="35"/>
      <c r="J19" s="55">
        <v>78.977262033925498</v>
      </c>
      <c r="K19" s="37">
        <v>2.4089448477108153</v>
      </c>
      <c r="L19" s="2"/>
    </row>
    <row r="20" spans="1:16" ht="20.100000000000001" customHeight="1" x14ac:dyDescent="0.2">
      <c r="A20" s="16"/>
      <c r="B20" s="27" t="s">
        <v>8</v>
      </c>
      <c r="C20" s="18"/>
      <c r="D20" s="55">
        <v>110.989902615079</v>
      </c>
      <c r="E20" s="37">
        <v>3.9080820882280243</v>
      </c>
      <c r="F20" s="37"/>
      <c r="G20" s="55">
        <v>61.814074186820299</v>
      </c>
      <c r="H20" s="37">
        <v>4.6811074034026872</v>
      </c>
      <c r="I20" s="35"/>
      <c r="J20" s="55">
        <v>125.180771171456</v>
      </c>
      <c r="K20" s="37">
        <v>3.8182328176483296</v>
      </c>
      <c r="L20" s="2"/>
    </row>
    <row r="21" spans="1:16" ht="4.5" customHeight="1" thickBo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6"/>
    </row>
    <row r="22" spans="1:16" ht="4.5" customHeight="1" thickTop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O22" s="3"/>
      <c r="P22" s="3"/>
    </row>
    <row r="23" spans="1:16" x14ac:dyDescent="0.2">
      <c r="A23" s="16"/>
      <c r="B23" s="192" t="s">
        <v>73</v>
      </c>
      <c r="C23" s="192"/>
      <c r="D23" s="192"/>
      <c r="E23" s="192"/>
      <c r="F23" s="192"/>
      <c r="G23" s="192"/>
      <c r="H23" s="192"/>
      <c r="I23" s="192"/>
      <c r="J23" s="192"/>
      <c r="K23" s="192"/>
      <c r="L23" s="2"/>
      <c r="O23" s="3"/>
      <c r="P23" s="3"/>
    </row>
    <row r="24" spans="1:16" x14ac:dyDescent="0.2">
      <c r="O24" s="3"/>
      <c r="P24" s="3"/>
    </row>
    <row r="25" spans="1:16" x14ac:dyDescent="0.2">
      <c r="E25" s="33"/>
      <c r="H25" s="33"/>
      <c r="K25" s="33"/>
      <c r="O25" s="3"/>
      <c r="P25" s="3"/>
    </row>
    <row r="26" spans="1:16" x14ac:dyDescent="0.2">
      <c r="E26" s="33"/>
      <c r="H26" s="33"/>
      <c r="K26" s="33"/>
      <c r="O26" s="3"/>
      <c r="P26" s="3"/>
    </row>
    <row r="27" spans="1:16" x14ac:dyDescent="0.2">
      <c r="E27" s="33"/>
      <c r="H27" s="33"/>
      <c r="K27" s="33"/>
      <c r="O27" s="3"/>
      <c r="P27" s="3"/>
    </row>
    <row r="28" spans="1:16" x14ac:dyDescent="0.2">
      <c r="E28" s="33"/>
      <c r="H28" s="33"/>
      <c r="K28" s="33"/>
      <c r="O28" s="3"/>
      <c r="P28" s="3"/>
    </row>
    <row r="29" spans="1:16" x14ac:dyDescent="0.2">
      <c r="E29" s="33"/>
      <c r="H29" s="33"/>
      <c r="K29" s="33"/>
      <c r="O29" s="3"/>
      <c r="P29" s="3"/>
    </row>
    <row r="30" spans="1:16" x14ac:dyDescent="0.2">
      <c r="E30" s="33"/>
      <c r="H30" s="33"/>
      <c r="K30" s="33"/>
      <c r="O30" s="3"/>
      <c r="P30" s="3"/>
    </row>
    <row r="31" spans="1:16" x14ac:dyDescent="0.2">
      <c r="E31" s="33"/>
      <c r="H31" s="33"/>
      <c r="K31" s="33"/>
      <c r="O31" s="3"/>
      <c r="P31" s="3"/>
    </row>
    <row r="32" spans="1:16" x14ac:dyDescent="0.2">
      <c r="E32" s="33"/>
      <c r="H32" s="33"/>
      <c r="K32" s="33"/>
      <c r="O32" s="3"/>
      <c r="P32" s="3"/>
    </row>
    <row r="33" spans="5:16" x14ac:dyDescent="0.2">
      <c r="E33" s="33"/>
      <c r="H33" s="33"/>
      <c r="K33" s="33"/>
      <c r="O33" s="3"/>
      <c r="P33" s="3"/>
    </row>
    <row r="34" spans="5:16" x14ac:dyDescent="0.2">
      <c r="E34" s="33"/>
      <c r="H34" s="33"/>
      <c r="K34" s="33"/>
      <c r="O34" s="3"/>
      <c r="P34" s="3"/>
    </row>
    <row r="35" spans="5:16" x14ac:dyDescent="0.2">
      <c r="O35" s="3"/>
      <c r="P35" s="3"/>
    </row>
    <row r="36" spans="5:16" x14ac:dyDescent="0.2">
      <c r="O36" s="3"/>
      <c r="P36" s="3"/>
    </row>
    <row r="37" spans="5:16" x14ac:dyDescent="0.2">
      <c r="O37" s="3"/>
      <c r="P37" s="3"/>
    </row>
    <row r="38" spans="5:16" x14ac:dyDescent="0.2">
      <c r="O38" s="3"/>
      <c r="P38" s="3"/>
    </row>
    <row r="39" spans="5:16" x14ac:dyDescent="0.2">
      <c r="O39" s="3"/>
      <c r="P39" s="3"/>
    </row>
    <row r="40" spans="5:16" x14ac:dyDescent="0.2">
      <c r="O40" s="3"/>
      <c r="P40" s="3"/>
    </row>
    <row r="41" spans="5:16" x14ac:dyDescent="0.2">
      <c r="O41" s="3"/>
      <c r="P41" s="3"/>
    </row>
    <row r="42" spans="5:16" x14ac:dyDescent="0.2">
      <c r="O42" s="3"/>
      <c r="P42" s="3"/>
    </row>
    <row r="43" spans="5:16" x14ac:dyDescent="0.2">
      <c r="O43" s="3"/>
      <c r="P43" s="3"/>
    </row>
    <row r="44" spans="5:16" x14ac:dyDescent="0.2">
      <c r="O44" s="3"/>
      <c r="P44" s="3"/>
    </row>
    <row r="45" spans="5:16" x14ac:dyDescent="0.2">
      <c r="O45" s="3"/>
      <c r="P45" s="3"/>
    </row>
    <row r="46" spans="5:16" x14ac:dyDescent="0.2">
      <c r="O46" s="3"/>
      <c r="P46" s="3"/>
    </row>
    <row r="47" spans="5:16" x14ac:dyDescent="0.2">
      <c r="O47" s="3"/>
      <c r="P47" s="3"/>
    </row>
    <row r="48" spans="5:16" x14ac:dyDescent="0.2">
      <c r="O48" s="3"/>
      <c r="P48" s="3"/>
    </row>
    <row r="49" spans="15:16" x14ac:dyDescent="0.2">
      <c r="O49" s="3"/>
      <c r="P49" s="3"/>
    </row>
    <row r="50" spans="15:16" x14ac:dyDescent="0.2">
      <c r="O50" s="3"/>
      <c r="P50" s="3"/>
    </row>
    <row r="51" spans="15:16" x14ac:dyDescent="0.2">
      <c r="O51" s="3"/>
      <c r="P51" s="3"/>
    </row>
    <row r="52" spans="15:16" x14ac:dyDescent="0.2">
      <c r="O52" s="3"/>
      <c r="P52" s="3"/>
    </row>
    <row r="53" spans="15:16" x14ac:dyDescent="0.2">
      <c r="O53" s="3"/>
      <c r="P53" s="3"/>
    </row>
  </sheetData>
  <mergeCells count="7">
    <mergeCell ref="B23:K23"/>
    <mergeCell ref="D5:E5"/>
    <mergeCell ref="G5:H5"/>
    <mergeCell ref="J5:K5"/>
    <mergeCell ref="A1:K1"/>
    <mergeCell ref="A2:K2"/>
    <mergeCell ref="B5:B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L45" sqref="L45"/>
    </sheetView>
  </sheetViews>
  <sheetFormatPr baseColWidth="10" defaultRowHeight="14.25" x14ac:dyDescent="0.2"/>
  <cols>
    <col min="1" max="1" width="1.7109375" style="1" customWidth="1"/>
    <col min="2" max="2" width="42.85546875" style="1" customWidth="1"/>
    <col min="3" max="3" width="0.85546875" style="1" customWidth="1"/>
    <col min="4" max="4" width="13.28515625" style="1" bestFit="1" customWidth="1"/>
    <col min="5" max="5" width="0.85546875" style="1" customWidth="1"/>
    <col min="6" max="6" width="9.7109375" style="1" customWidth="1"/>
    <col min="7" max="10" width="10.7109375" style="1" bestFit="1" customWidth="1"/>
    <col min="11" max="11" width="0.85546875" style="1" customWidth="1"/>
    <col min="12" max="12" width="10.7109375" style="1" bestFit="1" customWidth="1"/>
    <col min="13" max="13" width="1.7109375" style="1" customWidth="1"/>
    <col min="14" max="16" width="11.42578125" style="149"/>
    <col min="17" max="16384" width="11.42578125" style="1"/>
  </cols>
  <sheetData>
    <row r="1" spans="1:15" ht="15.75" x14ac:dyDescent="0.25">
      <c r="A1" s="197" t="s">
        <v>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5" ht="15" customHeight="1" x14ac:dyDescent="0.25">
      <c r="A2" s="197" t="s">
        <v>78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5" ht="4.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4.5" customHeight="1" thickTop="1" x14ac:dyDescent="0.25">
      <c r="A4" s="31"/>
      <c r="B4" s="31"/>
      <c r="C4" s="31"/>
      <c r="D4" s="51"/>
      <c r="E4" s="51"/>
      <c r="F4" s="31"/>
      <c r="G4" s="31"/>
      <c r="H4" s="31"/>
      <c r="I4" s="31"/>
      <c r="J4" s="31"/>
      <c r="K4" s="51"/>
      <c r="L4" s="31"/>
      <c r="M4" s="31"/>
    </row>
    <row r="5" spans="1:15" ht="15" x14ac:dyDescent="0.25">
      <c r="A5" s="51"/>
      <c r="B5" s="196" t="s">
        <v>62</v>
      </c>
      <c r="C5" s="51"/>
      <c r="D5" s="51"/>
      <c r="E5" s="51"/>
      <c r="F5" s="200" t="s">
        <v>71</v>
      </c>
      <c r="G5" s="200"/>
      <c r="H5" s="200"/>
      <c r="I5" s="200"/>
      <c r="J5" s="200"/>
      <c r="K5" s="51"/>
      <c r="L5" s="196" t="s">
        <v>16</v>
      </c>
      <c r="M5" s="51"/>
      <c r="O5" s="150"/>
    </row>
    <row r="6" spans="1:15" x14ac:dyDescent="0.2">
      <c r="A6" s="5"/>
      <c r="B6" s="196"/>
      <c r="C6" s="5"/>
      <c r="D6" s="5"/>
      <c r="E6" s="5"/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/>
      <c r="L6" s="196"/>
      <c r="M6" s="5"/>
    </row>
    <row r="7" spans="1:15" ht="4.5" customHeight="1" thickBot="1" x14ac:dyDescent="0.3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3"/>
    </row>
    <row r="8" spans="1:15" ht="4.5" customHeight="1" x14ac:dyDescent="0.25">
      <c r="A8" s="31"/>
      <c r="B8" s="31"/>
      <c r="C8" s="31"/>
      <c r="D8" s="51"/>
      <c r="E8" s="51"/>
      <c r="F8" s="31"/>
      <c r="G8" s="31"/>
      <c r="H8" s="31"/>
      <c r="I8" s="31"/>
      <c r="J8" s="31"/>
      <c r="K8" s="51"/>
      <c r="L8" s="31"/>
      <c r="M8" s="31"/>
    </row>
    <row r="9" spans="1:15" x14ac:dyDescent="0.2">
      <c r="A9" s="9"/>
      <c r="B9" s="21" t="s">
        <v>20</v>
      </c>
      <c r="C9" s="21"/>
      <c r="D9" s="61" t="s">
        <v>69</v>
      </c>
      <c r="E9" s="21"/>
      <c r="F9" s="29">
        <v>524.49141079502294</v>
      </c>
      <c r="G9" s="29">
        <v>1161.7587273433501</v>
      </c>
      <c r="H9" s="29">
        <v>1821.73077198019</v>
      </c>
      <c r="I9" s="29">
        <v>2851.9191518319499</v>
      </c>
      <c r="J9" s="29">
        <v>7840.6790997285298</v>
      </c>
      <c r="K9" s="21"/>
      <c r="L9" s="29">
        <v>2840.00950106458</v>
      </c>
      <c r="M9" s="22"/>
    </row>
    <row r="10" spans="1:15" ht="4.5" customHeight="1" x14ac:dyDescent="0.2">
      <c r="A10" s="9"/>
      <c r="B10" s="25"/>
      <c r="C10" s="25"/>
      <c r="D10" s="25"/>
      <c r="E10" s="25"/>
      <c r="F10" s="30"/>
      <c r="G10" s="30"/>
      <c r="H10" s="30"/>
      <c r="I10" s="30"/>
      <c r="J10" s="30"/>
      <c r="K10" s="25"/>
      <c r="L10" s="30"/>
      <c r="M10" s="23"/>
    </row>
    <row r="11" spans="1:15" x14ac:dyDescent="0.2">
      <c r="A11" s="9"/>
      <c r="B11" s="198" t="s">
        <v>0</v>
      </c>
      <c r="C11" s="61"/>
      <c r="D11" s="61" t="s">
        <v>69</v>
      </c>
      <c r="E11" s="61"/>
      <c r="F11" s="62">
        <v>498.26362841435298</v>
      </c>
      <c r="G11" s="62">
        <v>1096.9817403437401</v>
      </c>
      <c r="H11" s="62">
        <v>1717.0175492957601</v>
      </c>
      <c r="I11" s="62">
        <v>2678.76080150297</v>
      </c>
      <c r="J11" s="62">
        <v>7312.6693404684902</v>
      </c>
      <c r="K11" s="61"/>
      <c r="L11" s="62">
        <v>2662.3322225408401</v>
      </c>
      <c r="M11" s="23"/>
    </row>
    <row r="12" spans="1:15" x14ac:dyDescent="0.2">
      <c r="A12" s="9"/>
      <c r="B12" s="198"/>
      <c r="C12" s="61"/>
      <c r="D12" s="61" t="s">
        <v>70</v>
      </c>
      <c r="E12" s="61"/>
      <c r="F12" s="80">
        <f>F11/$F$9</f>
        <v>0.94999387627546861</v>
      </c>
      <c r="G12" s="80">
        <f>G11/$G$9</f>
        <v>0.94424230653490449</v>
      </c>
      <c r="H12" s="80">
        <f>H11/$H$9</f>
        <v>0.94251992429671239</v>
      </c>
      <c r="I12" s="80">
        <f>I11/$I$9</f>
        <v>0.93928356972610871</v>
      </c>
      <c r="J12" s="80">
        <f>J11/$J$9</f>
        <v>0.93265764960610098</v>
      </c>
      <c r="K12" s="61"/>
      <c r="L12" s="80">
        <f>L11/$L$9</f>
        <v>0.93743778728305749</v>
      </c>
      <c r="M12" s="23"/>
    </row>
    <row r="13" spans="1:15" x14ac:dyDescent="0.2">
      <c r="A13" s="9"/>
      <c r="B13" s="199" t="s">
        <v>1</v>
      </c>
      <c r="C13" s="25"/>
      <c r="D13" s="24" t="s">
        <v>69</v>
      </c>
      <c r="E13" s="25"/>
      <c r="F13" s="60">
        <v>234.922210284632</v>
      </c>
      <c r="G13" s="60">
        <v>727.58066032408703</v>
      </c>
      <c r="H13" s="60">
        <v>1202.5365699965801</v>
      </c>
      <c r="I13" s="60">
        <v>1949.53332535357</v>
      </c>
      <c r="J13" s="60">
        <v>4557.8855079960604</v>
      </c>
      <c r="K13" s="25"/>
      <c r="L13" s="60">
        <v>1735.5744508028799</v>
      </c>
      <c r="M13" s="23"/>
    </row>
    <row r="14" spans="1:15" x14ac:dyDescent="0.2">
      <c r="A14" s="9"/>
      <c r="B14" s="199"/>
      <c r="C14" s="25"/>
      <c r="D14" s="24" t="s">
        <v>70</v>
      </c>
      <c r="E14" s="25"/>
      <c r="F14" s="81">
        <f>F13/$F$9</f>
        <v>0.44790478061125427</v>
      </c>
      <c r="G14" s="81">
        <f>G13/$G$9</f>
        <v>0.62627518365012069</v>
      </c>
      <c r="H14" s="81">
        <f>H13/$H$9</f>
        <v>0.66010663512558643</v>
      </c>
      <c r="I14" s="81">
        <f>I13/$I$9</f>
        <v>0.68358646285652025</v>
      </c>
      <c r="J14" s="81">
        <f>J13/$J$9</f>
        <v>0.58131259423101111</v>
      </c>
      <c r="K14" s="25"/>
      <c r="L14" s="81">
        <f>L13/$L$9</f>
        <v>0.61111571991301383</v>
      </c>
      <c r="M14" s="23"/>
    </row>
    <row r="15" spans="1:15" x14ac:dyDescent="0.2">
      <c r="A15" s="9"/>
      <c r="B15" s="199" t="s">
        <v>2</v>
      </c>
      <c r="C15" s="25"/>
      <c r="D15" s="24" t="s">
        <v>69</v>
      </c>
      <c r="E15" s="25"/>
      <c r="F15" s="60">
        <v>90.321361195364005</v>
      </c>
      <c r="G15" s="60">
        <v>145.94911849300399</v>
      </c>
      <c r="H15" s="60">
        <v>216.567590460318</v>
      </c>
      <c r="I15" s="60">
        <v>310.19061972227502</v>
      </c>
      <c r="J15" s="60">
        <v>758.84415647432104</v>
      </c>
      <c r="K15" s="25"/>
      <c r="L15" s="60">
        <v>304.532105213254</v>
      </c>
      <c r="M15" s="23"/>
    </row>
    <row r="16" spans="1:15" x14ac:dyDescent="0.2">
      <c r="A16" s="9"/>
      <c r="B16" s="199"/>
      <c r="C16" s="25"/>
      <c r="D16" s="24" t="s">
        <v>70</v>
      </c>
      <c r="E16" s="25"/>
      <c r="F16" s="81">
        <f>F15/$F$9</f>
        <v>0.17220751252809857</v>
      </c>
      <c r="G16" s="81">
        <f>G15/$G$9</f>
        <v>0.12562773582665732</v>
      </c>
      <c r="H16" s="81">
        <f>H15/$H$9</f>
        <v>0.11888012970484808</v>
      </c>
      <c r="I16" s="81">
        <f>I15/$I$9</f>
        <v>0.1087655726576337</v>
      </c>
      <c r="J16" s="81">
        <f>J15/$J$9</f>
        <v>9.6782963162029514E-2</v>
      </c>
      <c r="K16" s="25"/>
      <c r="L16" s="81">
        <f>L15/$L$9</f>
        <v>0.10722925578210209</v>
      </c>
      <c r="M16" s="23"/>
    </row>
    <row r="17" spans="1:15" x14ac:dyDescent="0.2">
      <c r="A17" s="9"/>
      <c r="B17" s="199" t="s">
        <v>3</v>
      </c>
      <c r="C17" s="25"/>
      <c r="D17" s="24" t="s">
        <v>69</v>
      </c>
      <c r="E17" s="25"/>
      <c r="F17" s="60">
        <v>3.3872476419081399</v>
      </c>
      <c r="G17" s="60">
        <v>9.7333101605594798</v>
      </c>
      <c r="H17" s="60">
        <v>21.9311184178814</v>
      </c>
      <c r="I17" s="60">
        <v>64.546849820831596</v>
      </c>
      <c r="J17" s="60">
        <v>1105.4117596752301</v>
      </c>
      <c r="K17" s="25"/>
      <c r="L17" s="60">
        <v>241.19655694425501</v>
      </c>
      <c r="M17" s="23"/>
    </row>
    <row r="18" spans="1:15" x14ac:dyDescent="0.2">
      <c r="A18" s="9"/>
      <c r="B18" s="199"/>
      <c r="C18" s="25"/>
      <c r="D18" s="24" t="s">
        <v>70</v>
      </c>
      <c r="E18" s="25"/>
      <c r="F18" s="81">
        <f>F17/$F$9</f>
        <v>6.4581565535530069E-3</v>
      </c>
      <c r="G18" s="81">
        <f>G17/$G$9</f>
        <v>8.378082239861551E-3</v>
      </c>
      <c r="H18" s="81">
        <f>H17/$H$9</f>
        <v>1.2038616657961293E-2</v>
      </c>
      <c r="I18" s="81">
        <f>I17/$I$9</f>
        <v>2.2632776872152732E-2</v>
      </c>
      <c r="J18" s="81">
        <f>J17/$J$9</f>
        <v>0.14098418588684533</v>
      </c>
      <c r="K18" s="25"/>
      <c r="L18" s="81">
        <f>L17/$L$9</f>
        <v>8.4928080998969285E-2</v>
      </c>
      <c r="M18" s="23"/>
    </row>
    <row r="19" spans="1:15" x14ac:dyDescent="0.2">
      <c r="A19" s="9"/>
      <c r="B19" s="199" t="s">
        <v>4</v>
      </c>
      <c r="C19" s="25"/>
      <c r="D19" s="24" t="s">
        <v>69</v>
      </c>
      <c r="E19" s="25"/>
      <c r="F19" s="60">
        <v>34.716632918978497</v>
      </c>
      <c r="G19" s="60">
        <v>55.333529311219102</v>
      </c>
      <c r="H19" s="60">
        <v>71.770657482442402</v>
      </c>
      <c r="I19" s="60">
        <v>94.747892239022605</v>
      </c>
      <c r="J19" s="60">
        <v>158.305051507315</v>
      </c>
      <c r="K19" s="25"/>
      <c r="L19" s="60">
        <v>83.008583087589798</v>
      </c>
      <c r="M19" s="23"/>
    </row>
    <row r="20" spans="1:15" x14ac:dyDescent="0.2">
      <c r="A20" s="9"/>
      <c r="B20" s="199"/>
      <c r="C20" s="25"/>
      <c r="D20" s="24" t="s">
        <v>70</v>
      </c>
      <c r="E20" s="25"/>
      <c r="F20" s="81">
        <f>F19/$F$9</f>
        <v>6.6191041844431919E-2</v>
      </c>
      <c r="G20" s="81">
        <f>G19/$G$9</f>
        <v>4.762910577633702E-2</v>
      </c>
      <c r="H20" s="81">
        <f>H19/$H$9</f>
        <v>3.9396961717031838E-2</v>
      </c>
      <c r="I20" s="81">
        <f>I19/$I$9</f>
        <v>3.3222502881317881E-2</v>
      </c>
      <c r="J20" s="81">
        <f>J19/$J$9</f>
        <v>2.0190221981256196E-2</v>
      </c>
      <c r="K20" s="25"/>
      <c r="L20" s="81">
        <f>L19/$L$9</f>
        <v>2.9228276545016474E-2</v>
      </c>
      <c r="M20" s="23"/>
    </row>
    <row r="21" spans="1:15" x14ac:dyDescent="0.2">
      <c r="A21" s="9"/>
      <c r="B21" s="199" t="s">
        <v>5</v>
      </c>
      <c r="C21" s="25"/>
      <c r="D21" s="24" t="s">
        <v>69</v>
      </c>
      <c r="E21" s="25"/>
      <c r="F21" s="60">
        <v>134.91617637346999</v>
      </c>
      <c r="G21" s="60">
        <v>158.385122054877</v>
      </c>
      <c r="H21" s="60">
        <v>204.211612938542</v>
      </c>
      <c r="I21" s="60">
        <v>259.74211436727501</v>
      </c>
      <c r="J21" s="60">
        <v>732.222864815555</v>
      </c>
      <c r="K21" s="25"/>
      <c r="L21" s="60">
        <v>298.02052649285201</v>
      </c>
      <c r="M21" s="23"/>
    </row>
    <row r="22" spans="1:15" x14ac:dyDescent="0.2">
      <c r="A22" s="9"/>
      <c r="B22" s="199"/>
      <c r="C22" s="25"/>
      <c r="D22" s="24" t="s">
        <v>70</v>
      </c>
      <c r="E22" s="25"/>
      <c r="F22" s="81">
        <f>F21/$F$9</f>
        <v>0.25723238473813009</v>
      </c>
      <c r="G22" s="81">
        <f>G21/$G$9</f>
        <v>0.13633219904193355</v>
      </c>
      <c r="H22" s="81">
        <f>H21/$H$9</f>
        <v>0.11209758109128688</v>
      </c>
      <c r="I22" s="81">
        <f>I21/$I$9</f>
        <v>9.1076254458485564E-2</v>
      </c>
      <c r="J22" s="81">
        <f>J21/$J$9</f>
        <v>9.33876843449577E-2</v>
      </c>
      <c r="K22" s="25"/>
      <c r="L22" s="81">
        <f>L21/$L$9</f>
        <v>0.10493645404395259</v>
      </c>
      <c r="M22" s="23"/>
    </row>
    <row r="23" spans="1:15" ht="4.5" customHeight="1" x14ac:dyDescent="0.2">
      <c r="A23" s="9"/>
      <c r="B23" s="25"/>
      <c r="C23" s="25"/>
      <c r="D23" s="25"/>
      <c r="E23" s="25"/>
      <c r="F23" s="60"/>
      <c r="G23" s="60"/>
      <c r="H23" s="60"/>
      <c r="I23" s="60"/>
      <c r="J23" s="60"/>
      <c r="K23" s="25"/>
      <c r="L23" s="60"/>
      <c r="M23" s="23"/>
    </row>
    <row r="24" spans="1:15" x14ac:dyDescent="0.2">
      <c r="A24" s="9"/>
      <c r="B24" s="198" t="s">
        <v>6</v>
      </c>
      <c r="C24" s="61"/>
      <c r="D24" s="61" t="s">
        <v>69</v>
      </c>
      <c r="E24" s="61"/>
      <c r="F24" s="62">
        <v>28.071443720239699</v>
      </c>
      <c r="G24" s="62">
        <v>65.0399381603427</v>
      </c>
      <c r="H24" s="62">
        <v>105.17079148550501</v>
      </c>
      <c r="I24" s="62">
        <v>173.66809508579399</v>
      </c>
      <c r="J24" s="62">
        <v>528.27469926286403</v>
      </c>
      <c r="K24" s="61"/>
      <c r="L24" s="62">
        <v>180.03847705124201</v>
      </c>
      <c r="M24" s="23"/>
    </row>
    <row r="25" spans="1:15" x14ac:dyDescent="0.2">
      <c r="A25" s="9"/>
      <c r="B25" s="198"/>
      <c r="C25" s="61"/>
      <c r="D25" s="61" t="s">
        <v>70</v>
      </c>
      <c r="E25" s="61"/>
      <c r="F25" s="80">
        <f>F24/$F$9</f>
        <v>5.3521264871981535E-2</v>
      </c>
      <c r="G25" s="80">
        <f>G24/$G$9</f>
        <v>5.5984032337826867E-2</v>
      </c>
      <c r="H25" s="80">
        <f>H24/$H$9</f>
        <v>5.7731248273962109E-2</v>
      </c>
      <c r="I25" s="80">
        <f>I24/$I$9</f>
        <v>6.089516772389466E-2</v>
      </c>
      <c r="J25" s="80">
        <f>J24/$J$9</f>
        <v>6.7376140834682879E-2</v>
      </c>
      <c r="K25" s="61"/>
      <c r="L25" s="80">
        <f>L24/$L$9</f>
        <v>6.3393617867741087E-2</v>
      </c>
      <c r="M25" s="23"/>
    </row>
    <row r="26" spans="1:15" x14ac:dyDescent="0.2">
      <c r="A26" s="9"/>
      <c r="B26" s="199" t="s">
        <v>7</v>
      </c>
      <c r="C26" s="25"/>
      <c r="D26" s="24" t="s">
        <v>69</v>
      </c>
      <c r="E26" s="25"/>
      <c r="F26" s="60">
        <v>6.12486673113672</v>
      </c>
      <c r="G26" s="60">
        <v>19.3141610042432</v>
      </c>
      <c r="H26" s="60">
        <v>35.6504886924467</v>
      </c>
      <c r="I26" s="60">
        <v>69.309782028276601</v>
      </c>
      <c r="J26" s="60">
        <v>214.85621792639699</v>
      </c>
      <c r="K26" s="25"/>
      <c r="L26" s="60">
        <v>69.048574510302103</v>
      </c>
      <c r="M26" s="23"/>
    </row>
    <row r="27" spans="1:15" x14ac:dyDescent="0.2">
      <c r="A27" s="9"/>
      <c r="B27" s="199"/>
      <c r="C27" s="25"/>
      <c r="D27" s="24" t="s">
        <v>70</v>
      </c>
      <c r="E27" s="25"/>
      <c r="F27" s="81">
        <f>F26/$F$9</f>
        <v>1.1677725516710865E-2</v>
      </c>
      <c r="G27" s="81">
        <f>G26/$G$9</f>
        <v>1.662493299999547E-2</v>
      </c>
      <c r="H27" s="81">
        <f>H26/$H$9</f>
        <v>1.9569570455076211E-2</v>
      </c>
      <c r="I27" s="81">
        <f>I26/$I$9</f>
        <v>2.4302856546180484E-2</v>
      </c>
      <c r="J27" s="81">
        <f>J26/$J$9</f>
        <v>2.7402756214552387E-2</v>
      </c>
      <c r="K27" s="25"/>
      <c r="L27" s="81">
        <f>L26/$L$9</f>
        <v>2.4312797011566047E-2</v>
      </c>
      <c r="M27" s="23"/>
    </row>
    <row r="28" spans="1:15" x14ac:dyDescent="0.2">
      <c r="A28" s="9"/>
      <c r="B28" s="199" t="s">
        <v>8</v>
      </c>
      <c r="C28" s="25"/>
      <c r="D28" s="24" t="s">
        <v>69</v>
      </c>
      <c r="E28" s="25"/>
      <c r="F28" s="60">
        <v>21.9465769560403</v>
      </c>
      <c r="G28" s="60">
        <v>45.725777215834697</v>
      </c>
      <c r="H28" s="60">
        <v>69.520302891768594</v>
      </c>
      <c r="I28" s="60">
        <v>104.358312940476</v>
      </c>
      <c r="J28" s="60">
        <v>313.41848169887197</v>
      </c>
      <c r="K28" s="25"/>
      <c r="L28" s="60">
        <v>110.989902615079</v>
      </c>
      <c r="M28" s="23"/>
    </row>
    <row r="29" spans="1:15" x14ac:dyDescent="0.2">
      <c r="A29" s="9"/>
      <c r="B29" s="199"/>
      <c r="C29" s="25"/>
      <c r="D29" s="24" t="s">
        <v>70</v>
      </c>
      <c r="E29" s="25"/>
      <c r="F29" s="81">
        <f>F28/$F$9</f>
        <v>4.184353929223307E-2</v>
      </c>
      <c r="G29" s="81">
        <f>G28/$G$9</f>
        <v>3.9359099389249301E-2</v>
      </c>
      <c r="H29" s="81">
        <f>H28/$H$9</f>
        <v>3.8161677873070794E-2</v>
      </c>
      <c r="I29" s="81">
        <f>I28/$I$9</f>
        <v>3.6592311136674653E-2</v>
      </c>
      <c r="J29" s="81">
        <f>J28/$J$9</f>
        <v>3.9973384666351613E-2</v>
      </c>
      <c r="K29" s="25"/>
      <c r="L29" s="81">
        <f>L28/$L$9</f>
        <v>3.9080820882280265E-2</v>
      </c>
      <c r="M29" s="23"/>
    </row>
    <row r="30" spans="1:15" ht="4.5" customHeight="1" thickBo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5" ht="4.5" customHeight="1" thickTop="1" x14ac:dyDescent="0.25">
      <c r="A31" s="31"/>
      <c r="B31" s="31"/>
      <c r="C31" s="31"/>
      <c r="D31" s="51"/>
      <c r="E31" s="51"/>
      <c r="F31" s="31"/>
      <c r="G31" s="31"/>
      <c r="H31" s="31"/>
      <c r="I31" s="31"/>
      <c r="J31" s="31"/>
      <c r="K31" s="51"/>
      <c r="L31" s="31"/>
      <c r="M31" s="31"/>
    </row>
    <row r="32" spans="1:15" x14ac:dyDescent="0.2">
      <c r="A32" s="9"/>
      <c r="B32" s="192" t="s">
        <v>73</v>
      </c>
      <c r="C32" s="192"/>
      <c r="D32" s="192"/>
      <c r="E32" s="192"/>
      <c r="F32" s="192"/>
      <c r="G32" s="192"/>
      <c r="H32" s="192"/>
      <c r="I32" s="192"/>
      <c r="J32" s="192"/>
      <c r="K32" s="192"/>
      <c r="L32" s="26"/>
      <c r="M32" s="26"/>
      <c r="N32" s="148"/>
      <c r="O32" s="148"/>
    </row>
    <row r="33" spans="1:13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">
      <c r="B34" s="3" t="s">
        <v>19</v>
      </c>
      <c r="C34" s="3"/>
      <c r="D34" s="3"/>
      <c r="E34" s="3"/>
      <c r="F34" s="4"/>
      <c r="G34" s="4"/>
      <c r="H34" s="4"/>
      <c r="I34" s="4"/>
      <c r="J34" s="4"/>
      <c r="K34" s="3"/>
      <c r="L34" s="4"/>
      <c r="M34" s="4"/>
    </row>
    <row r="35" spans="1:13" x14ac:dyDescent="0.2">
      <c r="B35" s="3"/>
      <c r="C35" s="3"/>
      <c r="D35" s="3"/>
      <c r="E35" s="3"/>
      <c r="K35" s="3"/>
    </row>
    <row r="36" spans="1:13" x14ac:dyDescent="0.2">
      <c r="B36" s="3"/>
      <c r="C36" s="3"/>
      <c r="D36" s="3"/>
      <c r="E36" s="3"/>
      <c r="K36" s="3"/>
    </row>
    <row r="37" spans="1:13" x14ac:dyDescent="0.2">
      <c r="B37" s="3"/>
      <c r="C37" s="3"/>
      <c r="D37" s="3"/>
      <c r="E37" s="3"/>
      <c r="K37" s="3"/>
    </row>
    <row r="38" spans="1:13" x14ac:dyDescent="0.2">
      <c r="B38" s="3"/>
      <c r="C38" s="3"/>
      <c r="D38" s="3"/>
      <c r="E38" s="3"/>
      <c r="K38" s="3"/>
    </row>
    <row r="39" spans="1:13" x14ac:dyDescent="0.2">
      <c r="B39" s="3"/>
      <c r="C39" s="3"/>
      <c r="D39" s="3"/>
      <c r="E39" s="3"/>
      <c r="K39" s="3"/>
    </row>
    <row r="40" spans="1:13" x14ac:dyDescent="0.2">
      <c r="B40" s="3"/>
      <c r="C40" s="3"/>
      <c r="D40" s="3"/>
      <c r="E40" s="3"/>
      <c r="K40" s="3"/>
    </row>
  </sheetData>
  <mergeCells count="15">
    <mergeCell ref="B28:B29"/>
    <mergeCell ref="F5:J5"/>
    <mergeCell ref="L5:L6"/>
    <mergeCell ref="B5:B6"/>
    <mergeCell ref="B32:K32"/>
    <mergeCell ref="B17:B18"/>
    <mergeCell ref="B19:B20"/>
    <mergeCell ref="B21:B22"/>
    <mergeCell ref="B24:B25"/>
    <mergeCell ref="B26:B27"/>
    <mergeCell ref="A2:M2"/>
    <mergeCell ref="A1:M1"/>
    <mergeCell ref="B11:B12"/>
    <mergeCell ref="B13:B14"/>
    <mergeCell ref="B15:B16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T3" sqref="T3"/>
    </sheetView>
  </sheetViews>
  <sheetFormatPr baseColWidth="10" defaultRowHeight="14.25" x14ac:dyDescent="0.2"/>
  <cols>
    <col min="1" max="1" width="1.7109375" style="1" customWidth="1"/>
    <col min="2" max="2" width="41.140625" style="1" bestFit="1" customWidth="1"/>
    <col min="3" max="3" width="0.85546875" style="1" customWidth="1"/>
    <col min="4" max="6" width="10.28515625" style="1" customWidth="1"/>
    <col min="7" max="7" width="0.85546875" style="1" customWidth="1"/>
    <col min="8" max="10" width="10.28515625" style="1" customWidth="1"/>
    <col min="11" max="11" width="0.85546875" style="1" customWidth="1"/>
    <col min="12" max="14" width="10.28515625" style="1" customWidth="1"/>
    <col min="15" max="15" width="0.85546875" style="1" customWidth="1"/>
    <col min="16" max="18" width="10.28515625" style="1" customWidth="1"/>
    <col min="19" max="19" width="1.7109375" style="1" customWidth="1"/>
    <col min="20" max="16384" width="11.42578125" style="1"/>
  </cols>
  <sheetData>
    <row r="1" spans="1:19" ht="15.75" x14ac:dyDescent="0.25">
      <c r="A1" s="197" t="s">
        <v>77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23.25" customHeight="1" x14ac:dyDescent="0.2">
      <c r="A2" s="195" t="s">
        <v>79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4.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4.5" customHeight="1" thickTop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4" customHeight="1" x14ac:dyDescent="0.2">
      <c r="A5" s="47"/>
      <c r="B5" s="196" t="s">
        <v>62</v>
      </c>
      <c r="C5" s="52"/>
      <c r="D5" s="193" t="s">
        <v>64</v>
      </c>
      <c r="E5" s="193"/>
      <c r="F5" s="193"/>
      <c r="G5" s="52"/>
      <c r="H5" s="193" t="s">
        <v>65</v>
      </c>
      <c r="I5" s="193"/>
      <c r="J5" s="193"/>
      <c r="K5" s="5"/>
      <c r="L5" s="193" t="s">
        <v>66</v>
      </c>
      <c r="M5" s="193"/>
      <c r="N5" s="193"/>
      <c r="O5" s="5"/>
      <c r="P5" s="193" t="s">
        <v>67</v>
      </c>
      <c r="Q5" s="193"/>
      <c r="R5" s="193"/>
      <c r="S5" s="5"/>
    </row>
    <row r="6" spans="1:19" ht="24" customHeight="1" x14ac:dyDescent="0.2">
      <c r="A6" s="47"/>
      <c r="B6" s="196"/>
      <c r="C6" s="52"/>
      <c r="D6" s="5" t="s">
        <v>18</v>
      </c>
      <c r="E6" s="5" t="s">
        <v>17</v>
      </c>
      <c r="F6" s="5" t="s">
        <v>16</v>
      </c>
      <c r="G6" s="5"/>
      <c r="H6" s="5" t="s">
        <v>18</v>
      </c>
      <c r="I6" s="5" t="s">
        <v>17</v>
      </c>
      <c r="J6" s="5" t="s">
        <v>16</v>
      </c>
      <c r="K6" s="5"/>
      <c r="L6" s="5" t="s">
        <v>18</v>
      </c>
      <c r="M6" s="5" t="s">
        <v>17</v>
      </c>
      <c r="N6" s="5" t="s">
        <v>16</v>
      </c>
      <c r="O6" s="5"/>
      <c r="P6" s="5" t="s">
        <v>18</v>
      </c>
      <c r="Q6" s="5" t="s">
        <v>17</v>
      </c>
      <c r="R6" s="5" t="s">
        <v>16</v>
      </c>
      <c r="S6" s="10"/>
    </row>
    <row r="7" spans="1:19" ht="4.5" customHeight="1" thickBot="1" x14ac:dyDescent="0.25">
      <c r="A7" s="20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20"/>
    </row>
    <row r="8" spans="1:19" ht="4.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20.100000000000001" customHeight="1" x14ac:dyDescent="0.2">
      <c r="A9" s="15"/>
      <c r="B9" s="17" t="s">
        <v>20</v>
      </c>
      <c r="C9" s="79"/>
      <c r="D9" s="54">
        <v>1143.2550000000001</v>
      </c>
      <c r="E9" s="66">
        <v>611.21510000000001</v>
      </c>
      <c r="F9" s="66">
        <v>973.20169999999996</v>
      </c>
      <c r="G9" s="67"/>
      <c r="H9" s="54">
        <v>1381.079</v>
      </c>
      <c r="I9" s="66">
        <v>923.35109999999997</v>
      </c>
      <c r="J9" s="66">
        <v>1366.366</v>
      </c>
      <c r="K9" s="66"/>
      <c r="L9" s="54">
        <v>4481.415</v>
      </c>
      <c r="M9" s="66">
        <v>2427.35</v>
      </c>
      <c r="N9" s="66">
        <v>4025.873</v>
      </c>
      <c r="O9" s="66"/>
      <c r="P9" s="54">
        <v>5656.5429999999997</v>
      </c>
      <c r="Q9" s="66">
        <v>3813.585</v>
      </c>
      <c r="R9" s="66">
        <v>5576.1580000000004</v>
      </c>
      <c r="S9" s="36"/>
    </row>
    <row r="10" spans="1:19" ht="20.100000000000001" customHeight="1" x14ac:dyDescent="0.2">
      <c r="A10" s="16"/>
      <c r="B10" s="59" t="s">
        <v>0</v>
      </c>
      <c r="C10" s="17"/>
      <c r="D10" s="54">
        <v>1081.278</v>
      </c>
      <c r="E10" s="66">
        <v>576.07240000000002</v>
      </c>
      <c r="F10" s="66">
        <v>919.70450000000005</v>
      </c>
      <c r="G10" s="67"/>
      <c r="H10" s="54">
        <v>1319.6469999999999</v>
      </c>
      <c r="I10" s="66">
        <v>892.02760000000001</v>
      </c>
      <c r="J10" s="66">
        <v>1305.8920000000001</v>
      </c>
      <c r="K10" s="66"/>
      <c r="L10" s="54">
        <v>4184.9660000000003</v>
      </c>
      <c r="M10" s="66">
        <v>2223.232</v>
      </c>
      <c r="N10" s="66">
        <v>3749.8829999999998</v>
      </c>
      <c r="O10" s="66"/>
      <c r="P10" s="54">
        <v>5313.7520000000004</v>
      </c>
      <c r="Q10" s="66">
        <v>3620.1750000000002</v>
      </c>
      <c r="R10" s="66">
        <v>5239.8739999999998</v>
      </c>
      <c r="S10" s="37"/>
    </row>
    <row r="11" spans="1:19" ht="20.100000000000001" customHeight="1" x14ac:dyDescent="0.2">
      <c r="A11" s="16"/>
      <c r="B11" s="27" t="s">
        <v>1</v>
      </c>
      <c r="C11" s="18"/>
      <c r="D11" s="55">
        <v>716.83399999999995</v>
      </c>
      <c r="E11" s="68">
        <v>258.65410000000003</v>
      </c>
      <c r="F11" s="68">
        <v>570.30029999999999</v>
      </c>
      <c r="G11" s="69"/>
      <c r="H11" s="55">
        <v>1039.914</v>
      </c>
      <c r="I11" s="68">
        <v>672.64940000000001</v>
      </c>
      <c r="J11" s="68">
        <v>1028.1010000000001</v>
      </c>
      <c r="K11" s="68"/>
      <c r="L11" s="55">
        <v>2475.8220000000001</v>
      </c>
      <c r="M11" s="68">
        <v>1136.749</v>
      </c>
      <c r="N11" s="68">
        <v>2178.8359999999998</v>
      </c>
      <c r="O11" s="68"/>
      <c r="P11" s="55">
        <v>3982.0949999999998</v>
      </c>
      <c r="Q11" s="68">
        <v>2602.9830000000002</v>
      </c>
      <c r="R11" s="68">
        <v>3921.9349999999999</v>
      </c>
      <c r="S11" s="37"/>
    </row>
    <row r="12" spans="1:19" ht="20.100000000000001" customHeight="1" x14ac:dyDescent="0.2">
      <c r="A12" s="16"/>
      <c r="B12" s="27" t="s">
        <v>2</v>
      </c>
      <c r="C12" s="18"/>
      <c r="D12" s="55">
        <v>169.1199</v>
      </c>
      <c r="E12" s="68">
        <v>94.749700000000004</v>
      </c>
      <c r="F12" s="68">
        <v>145.33500000000001</v>
      </c>
      <c r="G12" s="69"/>
      <c r="H12" s="55">
        <v>64.132599999999996</v>
      </c>
      <c r="I12" s="68">
        <v>31.67943</v>
      </c>
      <c r="J12" s="68">
        <v>63.088729999999998</v>
      </c>
      <c r="K12" s="68"/>
      <c r="L12" s="55">
        <v>601.91970000000003</v>
      </c>
      <c r="M12" s="68">
        <v>441.81470000000002</v>
      </c>
      <c r="N12" s="68">
        <v>566.41089999999997</v>
      </c>
      <c r="O12" s="68"/>
      <c r="P12" s="55">
        <v>272.60469999999998</v>
      </c>
      <c r="Q12" s="68">
        <v>349.12990000000002</v>
      </c>
      <c r="R12" s="68">
        <v>275.94290000000001</v>
      </c>
      <c r="S12" s="37"/>
    </row>
    <row r="13" spans="1:19" ht="20.100000000000001" customHeight="1" x14ac:dyDescent="0.2">
      <c r="A13" s="16"/>
      <c r="B13" s="27" t="s">
        <v>3</v>
      </c>
      <c r="C13" s="18"/>
      <c r="D13" s="55">
        <v>12.417439999999999</v>
      </c>
      <c r="E13" s="68">
        <v>2.8338429999999999</v>
      </c>
      <c r="F13" s="68">
        <v>9.3524460000000005</v>
      </c>
      <c r="G13" s="69"/>
      <c r="H13" s="55">
        <v>10.81185</v>
      </c>
      <c r="I13" s="68">
        <v>2.5310769999999998</v>
      </c>
      <c r="J13" s="68">
        <v>10.545489999999999</v>
      </c>
      <c r="K13" s="68"/>
      <c r="L13" s="55">
        <v>606.27729999999997</v>
      </c>
      <c r="M13" s="68">
        <v>171.08750000000001</v>
      </c>
      <c r="N13" s="68">
        <v>509.75880000000001</v>
      </c>
      <c r="O13" s="68"/>
      <c r="P13" s="55">
        <v>375.82639999999998</v>
      </c>
      <c r="Q13" s="68">
        <v>316.15140000000002</v>
      </c>
      <c r="R13" s="68">
        <v>373.22329999999999</v>
      </c>
      <c r="S13" s="37"/>
    </row>
    <row r="14" spans="1:19" ht="20.100000000000001" customHeight="1" x14ac:dyDescent="0.2">
      <c r="A14" s="16"/>
      <c r="B14" s="27" t="s">
        <v>4</v>
      </c>
      <c r="C14" s="18"/>
      <c r="D14" s="55">
        <v>55.475540000000002</v>
      </c>
      <c r="E14" s="68">
        <v>38.21978</v>
      </c>
      <c r="F14" s="68">
        <v>49.956859999999999</v>
      </c>
      <c r="G14" s="69"/>
      <c r="H14" s="55">
        <v>31.859870000000001</v>
      </c>
      <c r="I14" s="68">
        <v>24.894819999999999</v>
      </c>
      <c r="J14" s="68">
        <v>31.635829999999999</v>
      </c>
      <c r="K14" s="68"/>
      <c r="L14" s="55">
        <v>131.10730000000001</v>
      </c>
      <c r="M14" s="68">
        <v>109.9037</v>
      </c>
      <c r="N14" s="68">
        <v>126.40470000000001</v>
      </c>
      <c r="O14" s="68"/>
      <c r="P14" s="55">
        <v>98.172899999999998</v>
      </c>
      <c r="Q14" s="68">
        <v>74.714330000000004</v>
      </c>
      <c r="R14" s="68">
        <v>97.149590000000003</v>
      </c>
      <c r="S14" s="37"/>
    </row>
    <row r="15" spans="1:19" ht="20.100000000000001" customHeight="1" x14ac:dyDescent="0.2">
      <c r="A15" s="16"/>
      <c r="B15" s="27" t="s">
        <v>5</v>
      </c>
      <c r="C15" s="18"/>
      <c r="D15" s="55">
        <v>127.4308</v>
      </c>
      <c r="E15" s="68">
        <v>181.61500000000001</v>
      </c>
      <c r="F15" s="68">
        <v>144.75989999999999</v>
      </c>
      <c r="G15" s="69"/>
      <c r="H15" s="55">
        <v>172.9288</v>
      </c>
      <c r="I15" s="68">
        <v>160.27289999999999</v>
      </c>
      <c r="J15" s="68">
        <v>172.52170000000001</v>
      </c>
      <c r="K15" s="68"/>
      <c r="L15" s="55">
        <v>369.8399</v>
      </c>
      <c r="M15" s="68">
        <v>363.67680000000001</v>
      </c>
      <c r="N15" s="68">
        <v>368.47309999999999</v>
      </c>
      <c r="O15" s="68"/>
      <c r="P15" s="55">
        <v>585.05240000000003</v>
      </c>
      <c r="Q15" s="68">
        <v>277.19639999999998</v>
      </c>
      <c r="R15" s="68">
        <v>571.62310000000002</v>
      </c>
      <c r="S15" s="37"/>
    </row>
    <row r="16" spans="1:19" ht="20.100000000000001" customHeight="1" x14ac:dyDescent="0.2">
      <c r="A16" s="16"/>
      <c r="B16" s="48" t="s">
        <v>63</v>
      </c>
      <c r="C16" s="18"/>
      <c r="D16" s="55">
        <v>36.244349999999997</v>
      </c>
      <c r="E16" s="68">
        <v>128.9391</v>
      </c>
      <c r="F16" s="68">
        <v>65.889690000000002</v>
      </c>
      <c r="G16" s="69"/>
      <c r="H16" s="55">
        <v>14.93928</v>
      </c>
      <c r="I16" s="68">
        <v>80.801969999999997</v>
      </c>
      <c r="J16" s="68">
        <v>17.057790000000001</v>
      </c>
      <c r="K16" s="68"/>
      <c r="L16" s="55">
        <v>35.985460000000003</v>
      </c>
      <c r="M16" s="68">
        <v>132.13640000000001</v>
      </c>
      <c r="N16" s="68">
        <v>57.310290000000002</v>
      </c>
      <c r="O16" s="68"/>
      <c r="P16" s="55">
        <v>22.106490000000001</v>
      </c>
      <c r="Q16" s="68">
        <v>52.997129999999999</v>
      </c>
      <c r="R16" s="68">
        <v>23.454000000000001</v>
      </c>
      <c r="S16" s="37"/>
    </row>
    <row r="17" spans="1:19" ht="20.100000000000001" customHeight="1" x14ac:dyDescent="0.2">
      <c r="A17" s="16"/>
      <c r="B17" s="48" t="s">
        <v>68</v>
      </c>
      <c r="C17" s="18"/>
      <c r="D17" s="55">
        <v>19.111409999999999</v>
      </c>
      <c r="E17" s="68">
        <v>25.486740000000001</v>
      </c>
      <c r="F17" s="68">
        <v>21.15035</v>
      </c>
      <c r="G17" s="69"/>
      <c r="H17" s="55">
        <v>5.8821269999999997</v>
      </c>
      <c r="I17" s="68">
        <v>7.3997799999999998</v>
      </c>
      <c r="J17" s="68">
        <v>5.9309430000000001</v>
      </c>
      <c r="K17" s="68"/>
      <c r="L17" s="55">
        <v>43.823749999999997</v>
      </c>
      <c r="M17" s="68">
        <v>122.22920000000001</v>
      </c>
      <c r="N17" s="68">
        <v>61.212899999999998</v>
      </c>
      <c r="O17" s="68"/>
      <c r="P17" s="55">
        <v>11.35585</v>
      </c>
      <c r="Q17" s="68">
        <v>19.477399999999999</v>
      </c>
      <c r="R17" s="68">
        <v>11.710129999999999</v>
      </c>
      <c r="S17" s="37"/>
    </row>
    <row r="18" spans="1:19" ht="4.5" customHeight="1" x14ac:dyDescent="0.2">
      <c r="A18" s="16"/>
      <c r="B18" s="19"/>
      <c r="C18" s="18"/>
      <c r="D18" s="55"/>
      <c r="E18" s="68"/>
      <c r="F18" s="68"/>
      <c r="G18" s="69"/>
      <c r="H18" s="55"/>
      <c r="I18" s="68"/>
      <c r="J18" s="68"/>
      <c r="K18" s="68"/>
      <c r="L18" s="55"/>
      <c r="M18" s="68"/>
      <c r="N18" s="68"/>
      <c r="O18" s="68"/>
      <c r="P18" s="55"/>
      <c r="Q18" s="68"/>
      <c r="R18" s="68"/>
      <c r="S18" s="37"/>
    </row>
    <row r="19" spans="1:19" ht="20.100000000000001" customHeight="1" x14ac:dyDescent="0.2">
      <c r="A19" s="16"/>
      <c r="B19" s="59" t="s">
        <v>6</v>
      </c>
      <c r="C19" s="17"/>
      <c r="D19" s="54">
        <v>64.120670000000004</v>
      </c>
      <c r="E19" s="66">
        <v>35.777509999999999</v>
      </c>
      <c r="F19" s="66">
        <v>55.061480000000003</v>
      </c>
      <c r="G19" s="67"/>
      <c r="H19" s="54">
        <v>63.009860000000003</v>
      </c>
      <c r="I19" s="66">
        <v>31.781829999999999</v>
      </c>
      <c r="J19" s="66">
        <v>62.006059999999998</v>
      </c>
      <c r="K19" s="66"/>
      <c r="L19" s="54">
        <v>297.28710000000001</v>
      </c>
      <c r="M19" s="66">
        <v>204.4495</v>
      </c>
      <c r="N19" s="66">
        <v>276.6979</v>
      </c>
      <c r="O19" s="66"/>
      <c r="P19" s="54">
        <v>343.38690000000003</v>
      </c>
      <c r="Q19" s="66">
        <v>193.4102</v>
      </c>
      <c r="R19" s="66">
        <v>336.84539999999998</v>
      </c>
      <c r="S19" s="37"/>
    </row>
    <row r="20" spans="1:19" ht="20.100000000000001" customHeight="1" x14ac:dyDescent="0.2">
      <c r="A20" s="16"/>
      <c r="B20" s="27" t="s">
        <v>7</v>
      </c>
      <c r="C20" s="18"/>
      <c r="D20" s="55">
        <v>18.864180000000001</v>
      </c>
      <c r="E20" s="68">
        <v>8.1717929999999992</v>
      </c>
      <c r="F20" s="68">
        <v>15.446619999999999</v>
      </c>
      <c r="G20" s="69"/>
      <c r="H20" s="55">
        <v>19.75253</v>
      </c>
      <c r="I20" s="68">
        <v>18.997949999999999</v>
      </c>
      <c r="J20" s="68">
        <v>19.728269999999998</v>
      </c>
      <c r="K20" s="68"/>
      <c r="L20" s="55">
        <v>120.90649999999999</v>
      </c>
      <c r="M20" s="68">
        <v>82.640529999999998</v>
      </c>
      <c r="N20" s="68">
        <v>112.42</v>
      </c>
      <c r="O20" s="68"/>
      <c r="P20" s="55">
        <v>135.54249999999999</v>
      </c>
      <c r="Q20" s="68">
        <v>66.541610000000006</v>
      </c>
      <c r="R20" s="68">
        <v>132.53290000000001</v>
      </c>
      <c r="S20" s="37"/>
    </row>
    <row r="21" spans="1:19" ht="20.100000000000001" customHeight="1" x14ac:dyDescent="0.2">
      <c r="A21" s="16"/>
      <c r="B21" s="27" t="s">
        <v>8</v>
      </c>
      <c r="C21" s="18"/>
      <c r="D21" s="55">
        <v>45.256500000000003</v>
      </c>
      <c r="E21" s="68">
        <v>27.605709999999998</v>
      </c>
      <c r="F21" s="68">
        <v>39.61486</v>
      </c>
      <c r="G21" s="69"/>
      <c r="H21" s="55">
        <v>43.257339999999999</v>
      </c>
      <c r="I21" s="68">
        <v>12.78389</v>
      </c>
      <c r="J21" s="68">
        <v>42.277790000000003</v>
      </c>
      <c r="K21" s="68"/>
      <c r="L21" s="55">
        <v>176.38059999999999</v>
      </c>
      <c r="M21" s="68">
        <v>121.80889999999999</v>
      </c>
      <c r="N21" s="68">
        <v>164.27789999999999</v>
      </c>
      <c r="O21" s="68"/>
      <c r="P21" s="55">
        <v>207.84440000000001</v>
      </c>
      <c r="Q21" s="68">
        <v>126.8686</v>
      </c>
      <c r="R21" s="68">
        <v>204.3125</v>
      </c>
      <c r="S21" s="37"/>
    </row>
    <row r="22" spans="1:19" ht="4.5" customHeight="1" thickBo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4.5" customHeight="1" thickTop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16"/>
      <c r="B24" s="192" t="s">
        <v>73</v>
      </c>
      <c r="C24" s="192"/>
      <c r="D24" s="192"/>
      <c r="E24" s="192"/>
      <c r="F24" s="192"/>
      <c r="G24" s="192"/>
      <c r="H24" s="192"/>
      <c r="I24" s="192"/>
      <c r="J24" s="192"/>
      <c r="K24" s="192"/>
      <c r="L24" s="2"/>
      <c r="M24" s="2"/>
      <c r="N24" s="49"/>
      <c r="O24" s="49"/>
      <c r="P24" s="2"/>
      <c r="Q24" s="2"/>
      <c r="R24" s="2"/>
      <c r="S24" s="2"/>
    </row>
    <row r="26" spans="1:19" ht="15" customHeight="1" x14ac:dyDescent="0.2">
      <c r="E26" s="33"/>
      <c r="F26" s="33"/>
      <c r="I26" s="33"/>
      <c r="J26" s="33"/>
      <c r="M26" s="33"/>
      <c r="N26" s="33"/>
      <c r="Q26" s="33"/>
      <c r="R26" s="33"/>
    </row>
    <row r="32" spans="1:19" ht="14.25" customHeight="1" x14ac:dyDescent="0.2"/>
    <row r="33" ht="14.25" customHeight="1" x14ac:dyDescent="0.2"/>
    <row r="45" ht="14.25" customHeight="1" x14ac:dyDescent="0.2"/>
    <row r="46" ht="14.25" customHeight="1" x14ac:dyDescent="0.2"/>
  </sheetData>
  <mergeCells count="8">
    <mergeCell ref="P5:R5"/>
    <mergeCell ref="A2:S2"/>
    <mergeCell ref="D5:F5"/>
    <mergeCell ref="A1:S1"/>
    <mergeCell ref="B24:K24"/>
    <mergeCell ref="H5:J5"/>
    <mergeCell ref="L5:N5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3" sqref="M3"/>
    </sheetView>
  </sheetViews>
  <sheetFormatPr baseColWidth="10" defaultRowHeight="12.75" x14ac:dyDescent="0.2"/>
  <cols>
    <col min="1" max="1" width="1.7109375" style="38" customWidth="1"/>
    <col min="2" max="2" width="37.42578125" style="38" bestFit="1" customWidth="1"/>
    <col min="3" max="3" width="0.85546875" style="38" customWidth="1"/>
    <col min="4" max="8" width="9.7109375" style="38" customWidth="1"/>
    <col min="9" max="9" width="0.85546875" style="38" customWidth="1"/>
    <col min="10" max="10" width="9.7109375" style="38" customWidth="1"/>
    <col min="11" max="11" width="1.7109375" style="38" customWidth="1"/>
    <col min="12" max="16384" width="11.42578125" style="38"/>
  </cols>
  <sheetData>
    <row r="1" spans="1:11" ht="15.75" x14ac:dyDescent="0.25">
      <c r="A1" s="197" t="s">
        <v>116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7.5" customHeight="1" x14ac:dyDescent="0.2">
      <c r="A2" s="82"/>
      <c r="B2" s="201" t="s">
        <v>80</v>
      </c>
      <c r="C2" s="201"/>
      <c r="D2" s="201"/>
      <c r="E2" s="201"/>
      <c r="F2" s="201"/>
      <c r="G2" s="201"/>
      <c r="H2" s="201"/>
      <c r="I2" s="201"/>
      <c r="J2" s="201"/>
      <c r="K2" s="82"/>
    </row>
    <row r="3" spans="1:11" ht="4.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4.5" customHeight="1" thickTop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 customHeight="1" x14ac:dyDescent="0.25">
      <c r="A5" s="53"/>
      <c r="B5" s="196" t="s">
        <v>62</v>
      </c>
      <c r="C5" s="53"/>
      <c r="D5" s="200" t="s">
        <v>71</v>
      </c>
      <c r="E5" s="200"/>
      <c r="F5" s="200"/>
      <c r="G5" s="200"/>
      <c r="H5" s="200"/>
      <c r="I5" s="53"/>
      <c r="J5" s="196" t="s">
        <v>16</v>
      </c>
      <c r="K5" s="39"/>
    </row>
    <row r="6" spans="1:11" ht="14.25" x14ac:dyDescent="0.2">
      <c r="A6" s="5"/>
      <c r="B6" s="196"/>
      <c r="C6" s="5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/>
      <c r="J6" s="196"/>
      <c r="K6" s="39"/>
    </row>
    <row r="7" spans="1:11" ht="4.5" customHeight="1" thickBot="1" x14ac:dyDescent="0.3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3"/>
    </row>
    <row r="8" spans="1:11" ht="4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20.100000000000001" customHeight="1" x14ac:dyDescent="0.2">
      <c r="A9" s="39"/>
      <c r="B9" s="63" t="s">
        <v>60</v>
      </c>
      <c r="C9" s="40"/>
      <c r="D9" s="39"/>
      <c r="E9" s="39"/>
      <c r="F9" s="39"/>
      <c r="G9" s="39"/>
      <c r="H9" s="39"/>
      <c r="I9" s="40"/>
      <c r="J9" s="39"/>
      <c r="K9" s="39"/>
    </row>
    <row r="10" spans="1:11" ht="20.100000000000001" customHeight="1" x14ac:dyDescent="0.2">
      <c r="A10" s="39"/>
      <c r="B10" s="65" t="s">
        <v>0</v>
      </c>
      <c r="C10" s="65"/>
      <c r="D10" s="70">
        <v>452.7817</v>
      </c>
      <c r="E10" s="70">
        <v>1073.981</v>
      </c>
      <c r="F10" s="70">
        <v>1688.5329999999999</v>
      </c>
      <c r="G10" s="70">
        <v>2569.14</v>
      </c>
      <c r="H10" s="70">
        <v>6257.3829999999998</v>
      </c>
      <c r="I10" s="71"/>
      <c r="J10" s="70">
        <v>1224.96</v>
      </c>
      <c r="K10" s="39"/>
    </row>
    <row r="11" spans="1:11" ht="20.100000000000001" customHeight="1" x14ac:dyDescent="0.2">
      <c r="A11" s="39"/>
      <c r="B11" s="42" t="s">
        <v>59</v>
      </c>
      <c r="C11" s="42"/>
      <c r="D11" s="72">
        <v>164.36750000000001</v>
      </c>
      <c r="E11" s="72">
        <v>249.9187</v>
      </c>
      <c r="F11" s="72">
        <v>308.08190000000002</v>
      </c>
      <c r="G11" s="72">
        <v>377.10019999999997</v>
      </c>
      <c r="H11" s="72">
        <v>616.64800000000002</v>
      </c>
      <c r="I11" s="73"/>
      <c r="J11" s="72">
        <v>244.38159999999999</v>
      </c>
      <c r="K11" s="39"/>
    </row>
    <row r="12" spans="1:11" ht="20.100000000000001" customHeight="1" x14ac:dyDescent="0.2">
      <c r="A12" s="39"/>
      <c r="B12" s="43" t="s">
        <v>58</v>
      </c>
      <c r="C12" s="43"/>
      <c r="D12" s="72">
        <v>124.79900000000001</v>
      </c>
      <c r="E12" s="72">
        <v>133.9915</v>
      </c>
      <c r="F12" s="72">
        <v>126.80240000000001</v>
      </c>
      <c r="G12" s="72">
        <v>116.99169999999999</v>
      </c>
      <c r="H12" s="72">
        <v>131.57040000000001</v>
      </c>
      <c r="I12" s="74"/>
      <c r="J12" s="72">
        <v>126.9649</v>
      </c>
      <c r="K12" s="39"/>
    </row>
    <row r="13" spans="1:11" ht="20.100000000000001" customHeight="1" x14ac:dyDescent="0.2">
      <c r="A13" s="39"/>
      <c r="B13" s="78" t="s">
        <v>57</v>
      </c>
      <c r="C13" s="44"/>
      <c r="D13" s="72">
        <v>91.804060000000007</v>
      </c>
      <c r="E13" s="72">
        <v>91.222930000000005</v>
      </c>
      <c r="F13" s="72">
        <v>74.901820000000001</v>
      </c>
      <c r="G13" s="72">
        <v>55.402500000000003</v>
      </c>
      <c r="H13" s="72">
        <v>27.97775</v>
      </c>
      <c r="I13" s="75"/>
      <c r="J13" s="72">
        <v>83.248769999999993</v>
      </c>
      <c r="K13" s="39"/>
    </row>
    <row r="14" spans="1:11" ht="20.100000000000001" customHeight="1" x14ac:dyDescent="0.2">
      <c r="A14" s="39"/>
      <c r="B14" s="78" t="s">
        <v>56</v>
      </c>
      <c r="C14" s="44"/>
      <c r="D14" s="72">
        <v>13.92019</v>
      </c>
      <c r="E14" s="72">
        <v>16.219629999999999</v>
      </c>
      <c r="F14" s="72">
        <v>22.143319999999999</v>
      </c>
      <c r="G14" s="72">
        <v>28.209330000000001</v>
      </c>
      <c r="H14" s="72">
        <v>69.63843</v>
      </c>
      <c r="I14" s="75"/>
      <c r="J14" s="72">
        <v>19.405159999999999</v>
      </c>
      <c r="K14" s="39"/>
    </row>
    <row r="15" spans="1:11" ht="20.100000000000001" customHeight="1" x14ac:dyDescent="0.2">
      <c r="A15" s="39"/>
      <c r="B15" s="78" t="s">
        <v>72</v>
      </c>
      <c r="C15" s="44"/>
      <c r="D15" s="72">
        <f>D12-D13-D14</f>
        <v>19.074750000000002</v>
      </c>
      <c r="E15" s="72">
        <f t="shared" ref="E15:J15" si="0">E12-E13-E14</f>
        <v>26.548939999999998</v>
      </c>
      <c r="F15" s="72">
        <f t="shared" si="0"/>
        <v>29.757260000000006</v>
      </c>
      <c r="G15" s="72">
        <f t="shared" si="0"/>
        <v>33.37986999999999</v>
      </c>
      <c r="H15" s="72">
        <f t="shared" si="0"/>
        <v>33.954220000000007</v>
      </c>
      <c r="I15" s="72">
        <f t="shared" si="0"/>
        <v>0</v>
      </c>
      <c r="J15" s="72">
        <f t="shared" si="0"/>
        <v>24.310970000000008</v>
      </c>
      <c r="K15" s="39"/>
    </row>
    <row r="16" spans="1:11" ht="20.100000000000001" customHeight="1" x14ac:dyDescent="0.2">
      <c r="A16" s="39"/>
      <c r="B16" s="43" t="s">
        <v>55</v>
      </c>
      <c r="C16" s="43"/>
      <c r="D16" s="72">
        <v>17.779769999999999</v>
      </c>
      <c r="E16" s="72">
        <v>66.649240000000006</v>
      </c>
      <c r="F16" s="72">
        <v>87.912779999999998</v>
      </c>
      <c r="G16" s="72">
        <v>134.7705</v>
      </c>
      <c r="H16" s="72">
        <v>173.7715</v>
      </c>
      <c r="I16" s="74"/>
      <c r="J16" s="72">
        <v>56.769489999999998</v>
      </c>
      <c r="K16" s="39"/>
    </row>
    <row r="17" spans="1:11" ht="4.5" customHeight="1" x14ac:dyDescent="0.2">
      <c r="A17" s="39"/>
      <c r="B17" s="39"/>
      <c r="C17" s="39"/>
      <c r="D17" s="72"/>
      <c r="E17" s="72"/>
      <c r="F17" s="72"/>
      <c r="G17" s="72"/>
      <c r="H17" s="72"/>
      <c r="I17" s="76"/>
      <c r="J17" s="72"/>
      <c r="K17" s="39"/>
    </row>
    <row r="18" spans="1:11" ht="20.100000000000001" customHeight="1" x14ac:dyDescent="0.25">
      <c r="A18" s="39"/>
      <c r="B18" s="64" t="s">
        <v>61</v>
      </c>
      <c r="C18" s="41"/>
      <c r="D18" s="72"/>
      <c r="E18" s="72"/>
      <c r="F18" s="72"/>
      <c r="G18" s="72"/>
      <c r="H18" s="72"/>
      <c r="I18" s="77"/>
      <c r="J18" s="72"/>
      <c r="K18" s="39"/>
    </row>
    <row r="19" spans="1:11" ht="20.100000000000001" customHeight="1" x14ac:dyDescent="0.2">
      <c r="A19" s="39"/>
      <c r="B19" s="65" t="s">
        <v>0</v>
      </c>
      <c r="C19" s="65"/>
      <c r="D19" s="70">
        <v>552.23490000000004</v>
      </c>
      <c r="E19" s="70">
        <v>1105.704</v>
      </c>
      <c r="F19" s="70">
        <v>1722.2449999999999</v>
      </c>
      <c r="G19" s="70">
        <v>2690.5630000000001</v>
      </c>
      <c r="H19" s="70">
        <v>7369.3950000000004</v>
      </c>
      <c r="I19" s="71"/>
      <c r="J19" s="70">
        <v>3077.1950000000002</v>
      </c>
      <c r="K19" s="39"/>
    </row>
    <row r="20" spans="1:11" ht="20.100000000000001" customHeight="1" x14ac:dyDescent="0.2">
      <c r="A20" s="39"/>
      <c r="B20" s="42" t="s">
        <v>59</v>
      </c>
      <c r="C20" s="42"/>
      <c r="D20" s="72">
        <v>99.967690000000005</v>
      </c>
      <c r="E20" s="72">
        <v>123.6738</v>
      </c>
      <c r="F20" s="72">
        <v>185.15129999999999</v>
      </c>
      <c r="G20" s="72">
        <v>247.10659999999999</v>
      </c>
      <c r="H20" s="72">
        <v>738.43550000000005</v>
      </c>
      <c r="I20" s="73"/>
      <c r="J20" s="72">
        <v>313.50209999999998</v>
      </c>
      <c r="K20" s="39"/>
    </row>
    <row r="21" spans="1:11" ht="20.100000000000001" customHeight="1" x14ac:dyDescent="0.2">
      <c r="A21" s="39"/>
      <c r="B21" s="43" t="s">
        <v>58</v>
      </c>
      <c r="C21" s="43"/>
      <c r="D21" s="72">
        <v>41.169040000000003</v>
      </c>
      <c r="E21" s="72">
        <v>33.229770000000002</v>
      </c>
      <c r="F21" s="72">
        <v>27.306940000000001</v>
      </c>
      <c r="G21" s="72">
        <v>20.815460000000002</v>
      </c>
      <c r="H21" s="72">
        <v>40.556950000000001</v>
      </c>
      <c r="I21" s="74"/>
      <c r="J21" s="72">
        <v>31.776029999999999</v>
      </c>
      <c r="K21" s="39"/>
    </row>
    <row r="22" spans="1:11" ht="20.100000000000001" customHeight="1" x14ac:dyDescent="0.2">
      <c r="A22" s="39"/>
      <c r="B22" s="78" t="s">
        <v>57</v>
      </c>
      <c r="C22" s="44"/>
      <c r="D22" s="72">
        <v>27.91555</v>
      </c>
      <c r="E22" s="72">
        <v>21.052630000000001</v>
      </c>
      <c r="F22" s="72">
        <v>13.695080000000001</v>
      </c>
      <c r="G22" s="72">
        <v>5.7420739999999997</v>
      </c>
      <c r="H22" s="72">
        <v>1.472145</v>
      </c>
      <c r="I22" s="75"/>
      <c r="J22" s="72">
        <v>11.89889</v>
      </c>
      <c r="K22" s="39"/>
    </row>
    <row r="23" spans="1:11" ht="20.100000000000001" customHeight="1" x14ac:dyDescent="0.2">
      <c r="A23" s="39"/>
      <c r="B23" s="78" t="s">
        <v>56</v>
      </c>
      <c r="C23" s="44"/>
      <c r="D23" s="72">
        <v>2.5735359999999998</v>
      </c>
      <c r="E23" s="72">
        <v>2.0422039999999999</v>
      </c>
      <c r="F23" s="72">
        <v>1.0925419999999999</v>
      </c>
      <c r="G23" s="72">
        <v>1.797836</v>
      </c>
      <c r="H23" s="72">
        <v>7.1082539999999996</v>
      </c>
      <c r="I23" s="75"/>
      <c r="J23" s="72">
        <v>3.0809630000000001</v>
      </c>
      <c r="K23" s="39"/>
    </row>
    <row r="24" spans="1:11" ht="20.100000000000001" customHeight="1" x14ac:dyDescent="0.2">
      <c r="A24" s="39"/>
      <c r="B24" s="78" t="s">
        <v>72</v>
      </c>
      <c r="C24" s="44"/>
      <c r="D24" s="72">
        <f>D21-D22-D23</f>
        <v>10.679954000000002</v>
      </c>
      <c r="E24" s="72">
        <f t="shared" ref="E24:J24" si="1">E21-E22-E23</f>
        <v>10.134936000000001</v>
      </c>
      <c r="F24" s="72">
        <f t="shared" si="1"/>
        <v>12.519318</v>
      </c>
      <c r="G24" s="72">
        <f t="shared" si="1"/>
        <v>13.275550000000003</v>
      </c>
      <c r="H24" s="72">
        <f t="shared" si="1"/>
        <v>31.976551000000004</v>
      </c>
      <c r="I24" s="72">
        <f t="shared" si="1"/>
        <v>0</v>
      </c>
      <c r="J24" s="72">
        <f t="shared" si="1"/>
        <v>16.796176999999997</v>
      </c>
      <c r="K24" s="39"/>
    </row>
    <row r="25" spans="1:11" ht="20.100000000000001" customHeight="1" x14ac:dyDescent="0.2">
      <c r="A25" s="39"/>
      <c r="B25" s="43" t="s">
        <v>55</v>
      </c>
      <c r="C25" s="43"/>
      <c r="D25" s="72">
        <v>12.41839</v>
      </c>
      <c r="E25" s="72">
        <v>16.56409</v>
      </c>
      <c r="F25" s="72">
        <v>22.792590000000001</v>
      </c>
      <c r="G25" s="72">
        <v>29.797280000000001</v>
      </c>
      <c r="H25" s="72">
        <v>34.06859</v>
      </c>
      <c r="I25" s="74"/>
      <c r="J25" s="72">
        <v>24.799510000000001</v>
      </c>
      <c r="K25" s="39"/>
    </row>
    <row r="26" spans="1:11" ht="4.5" customHeight="1" thickBo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4.5" customHeight="1" thickTop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x14ac:dyDescent="0.2">
      <c r="A28" s="39"/>
      <c r="B28" s="28" t="s">
        <v>73</v>
      </c>
      <c r="C28" s="28"/>
      <c r="D28" s="39"/>
      <c r="E28" s="39"/>
      <c r="F28" s="39"/>
      <c r="G28" s="39"/>
      <c r="H28" s="39"/>
      <c r="I28" s="28"/>
      <c r="J28" s="39"/>
      <c r="K28" s="39"/>
    </row>
  </sheetData>
  <mergeCells count="5">
    <mergeCell ref="B5:B6"/>
    <mergeCell ref="J5:J6"/>
    <mergeCell ref="D5:H5"/>
    <mergeCell ref="A1:K1"/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3" sqref="K3"/>
    </sheetView>
  </sheetViews>
  <sheetFormatPr baseColWidth="10" defaultRowHeight="14.25" x14ac:dyDescent="0.2"/>
  <cols>
    <col min="1" max="1" width="1.7109375" style="1" customWidth="1"/>
    <col min="2" max="2" width="40.140625" style="1" bestFit="1" customWidth="1"/>
    <col min="3" max="3" width="0.85546875" style="1" customWidth="1"/>
    <col min="4" max="5" width="10.7109375" style="1" customWidth="1"/>
    <col min="6" max="6" width="0.85546875" style="1" customWidth="1"/>
    <col min="7" max="8" width="10.7109375" style="1" customWidth="1"/>
    <col min="9" max="9" width="1.7109375" style="1" customWidth="1"/>
    <col min="10" max="11" width="11.42578125" style="149"/>
    <col min="12" max="16384" width="11.42578125" style="1"/>
  </cols>
  <sheetData>
    <row r="1" spans="1:9" ht="15.75" x14ac:dyDescent="0.2">
      <c r="A1" s="194" t="s">
        <v>82</v>
      </c>
      <c r="B1" s="194"/>
      <c r="C1" s="194"/>
      <c r="D1" s="194"/>
      <c r="E1" s="194"/>
      <c r="F1" s="194"/>
      <c r="G1" s="194"/>
      <c r="H1" s="194"/>
      <c r="I1" s="194"/>
    </row>
    <row r="2" spans="1:9" ht="20.25" customHeight="1" x14ac:dyDescent="0.2">
      <c r="A2" s="195" t="s">
        <v>81</v>
      </c>
      <c r="B2" s="195"/>
      <c r="C2" s="195"/>
      <c r="D2" s="195"/>
      <c r="E2" s="195"/>
      <c r="F2" s="195"/>
      <c r="G2" s="195"/>
      <c r="H2" s="195"/>
      <c r="I2" s="195"/>
    </row>
    <row r="3" spans="1:9" ht="4.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4.5" customHeight="1" thickTop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9" ht="21.75" customHeight="1" x14ac:dyDescent="0.2">
      <c r="A5" s="50"/>
      <c r="B5" s="196" t="s">
        <v>62</v>
      </c>
      <c r="C5" s="50"/>
      <c r="D5" s="202" t="s">
        <v>24</v>
      </c>
      <c r="E5" s="202"/>
      <c r="F5" s="50"/>
      <c r="G5" s="202" t="s">
        <v>25</v>
      </c>
      <c r="H5" s="202"/>
      <c r="I5" s="50"/>
    </row>
    <row r="6" spans="1:9" ht="21.75" customHeight="1" x14ac:dyDescent="0.2">
      <c r="A6" s="50"/>
      <c r="B6" s="196"/>
      <c r="C6" s="50"/>
      <c r="D6" s="50" t="s">
        <v>69</v>
      </c>
      <c r="E6" s="50" t="s">
        <v>70</v>
      </c>
      <c r="F6" s="50"/>
      <c r="G6" s="50" t="s">
        <v>69</v>
      </c>
      <c r="H6" s="50" t="s">
        <v>70</v>
      </c>
      <c r="I6" s="50"/>
    </row>
    <row r="7" spans="1:9" ht="4.5" customHeight="1" thickBot="1" x14ac:dyDescent="0.25">
      <c r="A7" s="20"/>
      <c r="B7" s="142"/>
      <c r="C7" s="142"/>
      <c r="D7" s="142"/>
      <c r="E7" s="142"/>
      <c r="F7" s="142"/>
      <c r="G7" s="142"/>
      <c r="H7" s="142"/>
      <c r="I7" s="20"/>
    </row>
    <row r="8" spans="1:9" ht="4.5" customHeight="1" x14ac:dyDescent="0.2">
      <c r="A8" s="50"/>
      <c r="B8" s="50"/>
      <c r="C8" s="50"/>
      <c r="D8" s="50"/>
      <c r="E8" s="50"/>
      <c r="F8" s="50"/>
      <c r="G8" s="50"/>
      <c r="H8" s="50"/>
      <c r="I8" s="50"/>
    </row>
    <row r="9" spans="1:9" ht="20.100000000000001" customHeight="1" x14ac:dyDescent="0.2">
      <c r="A9" s="15"/>
      <c r="B9" s="17" t="s">
        <v>20</v>
      </c>
      <c r="C9" s="79"/>
      <c r="D9" s="66">
        <v>2768.5639999999999</v>
      </c>
      <c r="E9" s="66">
        <v>100</v>
      </c>
      <c r="F9" s="66"/>
      <c r="G9" s="66">
        <v>2916.1529999999998</v>
      </c>
      <c r="H9" s="66">
        <v>100</v>
      </c>
      <c r="I9" s="6"/>
    </row>
    <row r="10" spans="1:9" ht="20.100000000000001" customHeight="1" x14ac:dyDescent="0.2">
      <c r="A10" s="16"/>
      <c r="B10" s="17" t="s">
        <v>0</v>
      </c>
      <c r="C10" s="17"/>
      <c r="D10" s="66">
        <v>2587.8969999999999</v>
      </c>
      <c r="E10" s="83">
        <v>93.474342655614976</v>
      </c>
      <c r="F10" s="83"/>
      <c r="G10" s="66">
        <v>2741.6529999999998</v>
      </c>
      <c r="H10" s="83">
        <v>94.016089004932184</v>
      </c>
      <c r="I10" s="7"/>
    </row>
    <row r="11" spans="1:9" ht="20.100000000000001" customHeight="1" x14ac:dyDescent="0.2">
      <c r="A11" s="16"/>
      <c r="B11" s="19" t="s">
        <v>1</v>
      </c>
      <c r="C11" s="18"/>
      <c r="D11" s="68">
        <v>1683.877</v>
      </c>
      <c r="E11" s="84">
        <v>60.821313865238444</v>
      </c>
      <c r="F11" s="84"/>
      <c r="G11" s="68">
        <v>1790.6659999999999</v>
      </c>
      <c r="H11" s="84">
        <v>61.405077168447605</v>
      </c>
      <c r="I11" s="7"/>
    </row>
    <row r="12" spans="1:9" ht="20.100000000000001" customHeight="1" x14ac:dyDescent="0.2">
      <c r="A12" s="16"/>
      <c r="B12" s="19" t="s">
        <v>2</v>
      </c>
      <c r="C12" s="18"/>
      <c r="D12" s="68">
        <v>291.15320000000003</v>
      </c>
      <c r="E12" s="84">
        <v>10.516397670416868</v>
      </c>
      <c r="F12" s="84"/>
      <c r="G12" s="68">
        <v>318.78919999999999</v>
      </c>
      <c r="H12" s="84">
        <v>10.931840681884662</v>
      </c>
      <c r="I12" s="7"/>
    </row>
    <row r="13" spans="1:9" ht="20.100000000000001" customHeight="1" x14ac:dyDescent="0.2">
      <c r="A13" s="16"/>
      <c r="B13" s="19" t="s">
        <v>3</v>
      </c>
      <c r="C13" s="18"/>
      <c r="D13" s="68">
        <v>216.76240000000001</v>
      </c>
      <c r="E13" s="84">
        <v>7.8294162605596265</v>
      </c>
      <c r="F13" s="84"/>
      <c r="G13" s="68">
        <v>267.23450000000003</v>
      </c>
      <c r="H13" s="84">
        <v>9.1639396149653347</v>
      </c>
      <c r="I13" s="7"/>
    </row>
    <row r="14" spans="1:9" ht="20.100000000000001" customHeight="1" x14ac:dyDescent="0.2">
      <c r="A14" s="16"/>
      <c r="B14" s="19" t="s">
        <v>4</v>
      </c>
      <c r="C14" s="18"/>
      <c r="D14" s="68">
        <v>78.321659999999994</v>
      </c>
      <c r="E14" s="84">
        <v>2.8289633181678298</v>
      </c>
      <c r="F14" s="84"/>
      <c r="G14" s="68">
        <v>88.003159999999994</v>
      </c>
      <c r="H14" s="84">
        <v>3.017782674640185</v>
      </c>
      <c r="I14" s="7"/>
    </row>
    <row r="15" spans="1:9" ht="20.100000000000001" customHeight="1" x14ac:dyDescent="0.2">
      <c r="A15" s="16"/>
      <c r="B15" s="19" t="s">
        <v>5</v>
      </c>
      <c r="C15" s="18"/>
      <c r="D15" s="68">
        <v>317.78320000000002</v>
      </c>
      <c r="E15" s="84">
        <v>11.478268156343868</v>
      </c>
      <c r="F15" s="84"/>
      <c r="G15" s="68">
        <v>276.96069999999997</v>
      </c>
      <c r="H15" s="84">
        <v>9.497468068376385</v>
      </c>
      <c r="I15" s="7"/>
    </row>
    <row r="16" spans="1:9" ht="5.0999999999999996" customHeight="1" x14ac:dyDescent="0.2">
      <c r="A16" s="16"/>
      <c r="B16" s="18"/>
      <c r="C16" s="18"/>
      <c r="D16" s="68"/>
      <c r="E16" s="84"/>
      <c r="F16" s="84"/>
      <c r="G16" s="68"/>
      <c r="H16" s="84"/>
      <c r="I16" s="7"/>
    </row>
    <row r="17" spans="1:11" ht="20.100000000000001" customHeight="1" x14ac:dyDescent="0.2">
      <c r="A17" s="16"/>
      <c r="B17" s="17" t="s">
        <v>6</v>
      </c>
      <c r="C17" s="17"/>
      <c r="D17" s="66">
        <v>183.0889</v>
      </c>
      <c r="E17" s="83">
        <v>6.6131359072790081</v>
      </c>
      <c r="F17" s="83"/>
      <c r="G17" s="66">
        <v>176.78739999999999</v>
      </c>
      <c r="H17" s="83">
        <v>6.0623499521458584</v>
      </c>
      <c r="I17" s="7"/>
    </row>
    <row r="18" spans="1:11" ht="20.100000000000001" customHeight="1" x14ac:dyDescent="0.2">
      <c r="A18" s="16"/>
      <c r="B18" s="19" t="s">
        <v>7</v>
      </c>
      <c r="C18" s="18"/>
      <c r="D18" s="68">
        <v>67.839939999999999</v>
      </c>
      <c r="E18" s="84">
        <v>2.4503656046961533</v>
      </c>
      <c r="F18" s="84"/>
      <c r="G18" s="68">
        <v>70.336669999999998</v>
      </c>
      <c r="H18" s="84">
        <v>2.4119677534066288</v>
      </c>
      <c r="I18" s="7"/>
    </row>
    <row r="19" spans="1:11" ht="20.100000000000001" customHeight="1" x14ac:dyDescent="0.2">
      <c r="A19" s="16"/>
      <c r="B19" s="19" t="s">
        <v>8</v>
      </c>
      <c r="C19" s="18"/>
      <c r="D19" s="68">
        <v>115.249</v>
      </c>
      <c r="E19" s="84">
        <v>4.1627717473751735</v>
      </c>
      <c r="F19" s="84"/>
      <c r="G19" s="68">
        <v>106.4508</v>
      </c>
      <c r="H19" s="84">
        <v>3.6503845991619785</v>
      </c>
      <c r="I19" s="7"/>
    </row>
    <row r="20" spans="1:11" ht="4.5" customHeight="1" thickBot="1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11" ht="4.5" customHeight="1" thickTop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1" x14ac:dyDescent="0.2">
      <c r="A22" s="16"/>
      <c r="B22" s="192" t="s">
        <v>73</v>
      </c>
      <c r="C22" s="192"/>
      <c r="D22" s="192"/>
      <c r="E22" s="192"/>
      <c r="F22" s="192"/>
      <c r="G22" s="192"/>
      <c r="H22" s="192"/>
      <c r="I22" s="192"/>
      <c r="J22" s="151"/>
      <c r="K22" s="151"/>
    </row>
  </sheetData>
  <mergeCells count="6">
    <mergeCell ref="B22:I22"/>
    <mergeCell ref="A1:I1"/>
    <mergeCell ref="A2:I2"/>
    <mergeCell ref="D5:E5"/>
    <mergeCell ref="G5:H5"/>
    <mergeCell ref="B5:B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36" sqref="B36"/>
    </sheetView>
  </sheetViews>
  <sheetFormatPr baseColWidth="10" defaultRowHeight="14.25" x14ac:dyDescent="0.25"/>
  <cols>
    <col min="1" max="1" width="1.7109375" style="11" customWidth="1"/>
    <col min="2" max="2" width="38" style="11" bestFit="1" customWidth="1"/>
    <col min="3" max="3" width="0.85546875" style="11" customWidth="1"/>
    <col min="4" max="5" width="12.7109375" style="11" customWidth="1"/>
    <col min="6" max="6" width="0.85546875" style="11" customWidth="1"/>
    <col min="7" max="8" width="12.7109375" style="11" customWidth="1"/>
    <col min="9" max="9" width="1.7109375" style="11" customWidth="1"/>
    <col min="10" max="13" width="11.42578125" style="145"/>
    <col min="14" max="16" width="11.42578125" style="146"/>
    <col min="17" max="16384" width="11.42578125" style="11"/>
  </cols>
  <sheetData>
    <row r="1" spans="1:13" ht="15.75" x14ac:dyDescent="0.25">
      <c r="A1" s="194" t="s">
        <v>83</v>
      </c>
      <c r="B1" s="194"/>
      <c r="C1" s="194"/>
      <c r="D1" s="194"/>
      <c r="E1" s="194"/>
      <c r="F1" s="194"/>
      <c r="G1" s="194"/>
      <c r="H1" s="194"/>
      <c r="I1" s="194"/>
    </row>
    <row r="2" spans="1:13" ht="20.25" customHeight="1" x14ac:dyDescent="0.25">
      <c r="A2" s="195" t="s">
        <v>84</v>
      </c>
      <c r="B2" s="195"/>
      <c r="C2" s="195"/>
      <c r="D2" s="195"/>
      <c r="E2" s="195"/>
      <c r="F2" s="195"/>
      <c r="G2" s="195"/>
      <c r="H2" s="195"/>
      <c r="I2" s="195"/>
    </row>
    <row r="3" spans="1:13" ht="4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47"/>
      <c r="K3" s="147"/>
      <c r="L3" s="147"/>
      <c r="M3" s="147"/>
    </row>
    <row r="4" spans="1:13" ht="4.5" customHeight="1" thickTop="1" x14ac:dyDescent="0.25">
      <c r="A4" s="13"/>
      <c r="B4" s="13"/>
      <c r="C4" s="13"/>
      <c r="D4" s="13"/>
      <c r="E4" s="13"/>
      <c r="F4" s="13"/>
      <c r="G4" s="13"/>
      <c r="H4" s="13"/>
      <c r="I4" s="13"/>
      <c r="J4" s="147"/>
      <c r="K4" s="147"/>
      <c r="L4" s="147"/>
      <c r="M4" s="147"/>
    </row>
    <row r="5" spans="1:13" ht="18" customHeight="1" x14ac:dyDescent="0.25">
      <c r="A5" s="14"/>
      <c r="B5" s="14"/>
      <c r="C5" s="14"/>
      <c r="D5" s="202" t="s">
        <v>14</v>
      </c>
      <c r="E5" s="202"/>
      <c r="F5" s="52"/>
      <c r="G5" s="202" t="s">
        <v>15</v>
      </c>
      <c r="H5" s="202"/>
      <c r="I5" s="14"/>
    </row>
    <row r="6" spans="1:13" ht="18" customHeight="1" x14ac:dyDescent="0.25">
      <c r="A6" s="14"/>
      <c r="B6" s="14"/>
      <c r="C6" s="14"/>
      <c r="D6" s="52" t="s">
        <v>69</v>
      </c>
      <c r="E6" s="52" t="s">
        <v>70</v>
      </c>
      <c r="F6" s="52"/>
      <c r="G6" s="52" t="s">
        <v>69</v>
      </c>
      <c r="H6" s="52" t="s">
        <v>70</v>
      </c>
      <c r="I6" s="14"/>
    </row>
    <row r="7" spans="1:13" ht="4.5" customHeight="1" thickBot="1" x14ac:dyDescent="0.3">
      <c r="A7" s="20"/>
      <c r="B7" s="142"/>
      <c r="C7" s="142"/>
      <c r="D7" s="142"/>
      <c r="E7" s="142"/>
      <c r="F7" s="142"/>
      <c r="G7" s="142"/>
      <c r="H7" s="142"/>
      <c r="I7" s="20"/>
    </row>
    <row r="8" spans="1:13" ht="4.5" customHeight="1" x14ac:dyDescent="0.25">
      <c r="A8" s="14"/>
      <c r="B8" s="14"/>
      <c r="C8" s="14"/>
      <c r="D8" s="14"/>
      <c r="E8" s="14"/>
      <c r="F8" s="14"/>
      <c r="G8" s="14"/>
      <c r="H8" s="14"/>
      <c r="I8" s="14"/>
    </row>
    <row r="9" spans="1:13" ht="20.100000000000001" customHeight="1" x14ac:dyDescent="0.25">
      <c r="A9" s="15"/>
      <c r="B9" s="17" t="s">
        <v>20</v>
      </c>
      <c r="C9" s="79"/>
      <c r="D9" s="85">
        <v>1243.6190405939401</v>
      </c>
      <c r="E9" s="86">
        <v>100</v>
      </c>
      <c r="F9" s="86"/>
      <c r="G9" s="86">
        <v>2949.1902533730199</v>
      </c>
      <c r="H9" s="86">
        <v>100</v>
      </c>
      <c r="I9" s="6"/>
    </row>
    <row r="10" spans="1:13" ht="20.100000000000001" customHeight="1" x14ac:dyDescent="0.25">
      <c r="A10" s="16"/>
      <c r="B10" s="59" t="s">
        <v>0</v>
      </c>
      <c r="C10" s="17"/>
      <c r="D10" s="86">
        <v>1148.2892691852301</v>
      </c>
      <c r="E10" s="87">
        <v>93.699349262541787</v>
      </c>
      <c r="F10" s="87"/>
      <c r="G10" s="86">
        <v>2765.9599073204799</v>
      </c>
      <c r="H10" s="87">
        <v>92.318357307557136</v>
      </c>
      <c r="I10" s="7"/>
    </row>
    <row r="11" spans="1:13" ht="20.100000000000001" customHeight="1" x14ac:dyDescent="0.25">
      <c r="A11" s="16"/>
      <c r="B11" s="27" t="s">
        <v>1</v>
      </c>
      <c r="C11" s="18"/>
      <c r="D11" s="88">
        <v>633.508867576135</v>
      </c>
      <c r="E11" s="89">
        <v>61.349390227377384</v>
      </c>
      <c r="F11" s="89"/>
      <c r="G11" s="88">
        <v>1811.00461255094</v>
      </c>
      <c r="H11" s="89">
        <v>50.931851027308447</v>
      </c>
      <c r="I11" s="7"/>
    </row>
    <row r="12" spans="1:13" ht="20.100000000000001" customHeight="1" x14ac:dyDescent="0.25">
      <c r="A12" s="16"/>
      <c r="B12" s="27" t="s">
        <v>2</v>
      </c>
      <c r="C12" s="18"/>
      <c r="D12" s="88">
        <v>212.24932999727599</v>
      </c>
      <c r="E12" s="89">
        <v>10.530263679400088</v>
      </c>
      <c r="F12" s="89"/>
      <c r="G12" s="88">
        <v>310.84833971603098</v>
      </c>
      <c r="H12" s="89">
        <v>17.064088301444531</v>
      </c>
      <c r="I12" s="7"/>
    </row>
    <row r="13" spans="1:13" ht="20.100000000000001" customHeight="1" x14ac:dyDescent="0.25">
      <c r="A13" s="16"/>
      <c r="B13" s="27" t="s">
        <v>3</v>
      </c>
      <c r="C13" s="18"/>
      <c r="D13" s="88">
        <v>34.781225781956898</v>
      </c>
      <c r="E13" s="89">
        <v>8.6493449558231692</v>
      </c>
      <c r="F13" s="89"/>
      <c r="G13" s="88">
        <v>255.324519974607</v>
      </c>
      <c r="H13" s="89">
        <v>2.7962863674689045</v>
      </c>
      <c r="I13" s="7"/>
    </row>
    <row r="14" spans="1:13" ht="20.100000000000001" customHeight="1" x14ac:dyDescent="0.25">
      <c r="A14" s="16"/>
      <c r="B14" s="27" t="s">
        <v>4</v>
      </c>
      <c r="C14" s="18"/>
      <c r="D14" s="88">
        <v>51.014848889141</v>
      </c>
      <c r="E14" s="89">
        <v>2.8861705931946045</v>
      </c>
      <c r="F14" s="89"/>
      <c r="G14" s="88">
        <v>85.198373407007495</v>
      </c>
      <c r="H14" s="89">
        <v>4.1014117035861668</v>
      </c>
      <c r="I14" s="7"/>
    </row>
    <row r="15" spans="1:13" ht="20.100000000000001" customHeight="1" x14ac:dyDescent="0.25">
      <c r="A15" s="16"/>
      <c r="B15" s="27" t="s">
        <v>5</v>
      </c>
      <c r="C15" s="18"/>
      <c r="D15" s="88">
        <v>216.73499694072899</v>
      </c>
      <c r="E15" s="89">
        <v>10.284179806746526</v>
      </c>
      <c r="F15" s="89"/>
      <c r="G15" s="88">
        <v>303.58406167189401</v>
      </c>
      <c r="H15" s="89">
        <v>17.424719907748919</v>
      </c>
      <c r="I15" s="7"/>
    </row>
    <row r="16" spans="1:13" ht="5.0999999999999996" customHeight="1" x14ac:dyDescent="0.25">
      <c r="A16" s="16"/>
      <c r="B16" s="19"/>
      <c r="C16" s="18"/>
      <c r="D16" s="88"/>
      <c r="E16" s="89"/>
      <c r="F16" s="89"/>
      <c r="G16" s="88"/>
      <c r="H16" s="89"/>
      <c r="I16" s="7"/>
    </row>
    <row r="17" spans="1:13" ht="20.100000000000001" customHeight="1" x14ac:dyDescent="0.25">
      <c r="A17" s="16"/>
      <c r="B17" s="59" t="s">
        <v>6</v>
      </c>
      <c r="C17" s="17"/>
      <c r="D17" s="86">
        <v>95.530371153613103</v>
      </c>
      <c r="E17" s="87">
        <v>6.3006507374580512</v>
      </c>
      <c r="F17" s="87"/>
      <c r="G17" s="86">
        <v>185.81817744818801</v>
      </c>
      <c r="H17" s="87">
        <v>7.6816426924428747</v>
      </c>
      <c r="I17" s="7"/>
    </row>
    <row r="18" spans="1:13" ht="20.100000000000001" customHeight="1" x14ac:dyDescent="0.25">
      <c r="A18" s="16"/>
      <c r="B18" s="27" t="s">
        <v>7</v>
      </c>
      <c r="C18" s="18"/>
      <c r="D18" s="88">
        <v>34.2591128986763</v>
      </c>
      <c r="E18" s="89">
        <v>2.4219496979371593</v>
      </c>
      <c r="F18" s="89"/>
      <c r="G18" s="88">
        <v>71.427904433159995</v>
      </c>
      <c r="H18" s="89">
        <v>2.7547916026047945</v>
      </c>
      <c r="I18" s="7"/>
    </row>
    <row r="19" spans="1:13" ht="20.100000000000001" customHeight="1" x14ac:dyDescent="0.25">
      <c r="A19" s="16"/>
      <c r="B19" s="27" t="s">
        <v>8</v>
      </c>
      <c r="C19" s="18"/>
      <c r="D19" s="88">
        <v>61.271258524678302</v>
      </c>
      <c r="E19" s="89">
        <v>3.8787010415811602</v>
      </c>
      <c r="F19" s="89"/>
      <c r="G19" s="88">
        <v>114.39027307579001</v>
      </c>
      <c r="H19" s="89">
        <v>4.9268511115281255</v>
      </c>
      <c r="I19" s="7"/>
    </row>
    <row r="20" spans="1:13" ht="4.5" customHeight="1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47"/>
      <c r="K20" s="147"/>
      <c r="L20" s="147"/>
      <c r="M20" s="147"/>
    </row>
    <row r="21" spans="1:13" ht="4.5" customHeight="1" thickTop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47"/>
      <c r="K21" s="147"/>
      <c r="L21" s="147"/>
      <c r="M21" s="147"/>
    </row>
    <row r="22" spans="1:13" x14ac:dyDescent="0.25">
      <c r="A22" s="16"/>
      <c r="B22" s="192" t="s">
        <v>73</v>
      </c>
      <c r="C22" s="192"/>
      <c r="D22" s="192"/>
      <c r="E22" s="192"/>
      <c r="F22" s="192"/>
      <c r="G22" s="192"/>
      <c r="H22" s="192"/>
      <c r="I22" s="192"/>
      <c r="J22" s="148"/>
      <c r="K22" s="148"/>
      <c r="L22" s="148"/>
      <c r="M22" s="148"/>
    </row>
  </sheetData>
  <mergeCells count="5">
    <mergeCell ref="D5:E5"/>
    <mergeCell ref="G5:H5"/>
    <mergeCell ref="A1:I1"/>
    <mergeCell ref="A2:I2"/>
    <mergeCell ref="B22:I2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K3" sqref="K3"/>
    </sheetView>
  </sheetViews>
  <sheetFormatPr baseColWidth="10" defaultRowHeight="14.25" x14ac:dyDescent="0.25"/>
  <cols>
    <col min="1" max="1" width="1.7109375" style="11" customWidth="1"/>
    <col min="2" max="2" width="38" style="11" bestFit="1" customWidth="1"/>
    <col min="3" max="3" width="0.85546875" style="11" customWidth="1"/>
    <col min="4" max="5" width="12.7109375" style="11" customWidth="1"/>
    <col min="6" max="6" width="0.85546875" style="11" customWidth="1"/>
    <col min="7" max="8" width="12.7109375" style="11" customWidth="1"/>
    <col min="9" max="9" width="1.7109375" style="11" customWidth="1"/>
    <col min="10" max="11" width="11.42578125" style="145"/>
    <col min="12" max="13" width="11.42578125" style="146"/>
    <col min="14" max="16384" width="11.42578125" style="11"/>
  </cols>
  <sheetData>
    <row r="1" spans="1:11" ht="15.75" x14ac:dyDescent="0.25">
      <c r="A1" s="194" t="s">
        <v>206</v>
      </c>
      <c r="B1" s="194"/>
      <c r="C1" s="194"/>
      <c r="D1" s="194"/>
      <c r="E1" s="194"/>
      <c r="F1" s="194"/>
      <c r="G1" s="194"/>
      <c r="H1" s="194"/>
      <c r="I1" s="194"/>
    </row>
    <row r="2" spans="1:11" ht="30" customHeight="1" x14ac:dyDescent="0.25">
      <c r="A2" s="195" t="s">
        <v>234</v>
      </c>
      <c r="B2" s="195"/>
      <c r="C2" s="195"/>
      <c r="D2" s="195"/>
      <c r="E2" s="195"/>
      <c r="F2" s="195"/>
      <c r="G2" s="195"/>
      <c r="H2" s="195"/>
      <c r="I2" s="195"/>
    </row>
    <row r="3" spans="1:11" ht="4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47"/>
      <c r="K3" s="147"/>
    </row>
    <row r="4" spans="1:11" ht="4.5" customHeight="1" thickTop="1" x14ac:dyDescent="0.25">
      <c r="A4" s="13"/>
      <c r="B4" s="13"/>
      <c r="C4" s="13"/>
      <c r="D4" s="13"/>
      <c r="E4" s="13"/>
      <c r="F4" s="13"/>
      <c r="G4" s="13"/>
      <c r="H4" s="13"/>
      <c r="I4" s="13"/>
      <c r="J4" s="147"/>
      <c r="K4" s="147"/>
    </row>
    <row r="5" spans="1:11" ht="18" customHeight="1" x14ac:dyDescent="0.25">
      <c r="A5" s="152"/>
      <c r="B5" s="152"/>
      <c r="C5" s="152"/>
      <c r="D5" s="203" t="s">
        <v>176</v>
      </c>
      <c r="E5" s="203"/>
      <c r="F5" s="152"/>
      <c r="G5" s="203" t="s">
        <v>177</v>
      </c>
      <c r="H5" s="203"/>
      <c r="I5" s="152"/>
    </row>
    <row r="6" spans="1:11" ht="18" customHeight="1" x14ac:dyDescent="0.25">
      <c r="A6" s="152"/>
      <c r="B6" s="152"/>
      <c r="C6" s="152"/>
      <c r="D6" s="152" t="s">
        <v>69</v>
      </c>
      <c r="E6" s="152" t="s">
        <v>70</v>
      </c>
      <c r="F6" s="152"/>
      <c r="G6" s="152" t="s">
        <v>69</v>
      </c>
      <c r="H6" s="152" t="s">
        <v>70</v>
      </c>
      <c r="I6" s="152"/>
    </row>
    <row r="7" spans="1:11" ht="4.5" customHeight="1" thickBot="1" x14ac:dyDescent="0.3">
      <c r="A7" s="20"/>
      <c r="B7" s="142"/>
      <c r="C7" s="142"/>
      <c r="D7" s="142"/>
      <c r="E7" s="142"/>
      <c r="F7" s="142"/>
      <c r="G7" s="142"/>
      <c r="H7" s="142"/>
      <c r="I7" s="20"/>
    </row>
    <row r="8" spans="1:11" ht="4.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</row>
    <row r="9" spans="1:11" ht="20.100000000000001" customHeight="1" x14ac:dyDescent="0.25">
      <c r="A9" s="15"/>
      <c r="B9" s="17" t="s">
        <v>20</v>
      </c>
      <c r="C9" s="79"/>
      <c r="D9" s="85">
        <v>2961.1338829741899</v>
      </c>
      <c r="E9" s="86">
        <v>100</v>
      </c>
      <c r="F9" s="86"/>
      <c r="G9" s="86">
        <v>2831.5520000000001</v>
      </c>
      <c r="H9" s="86">
        <v>100</v>
      </c>
      <c r="I9" s="6"/>
    </row>
    <row r="10" spans="1:11" ht="20.100000000000001" customHeight="1" x14ac:dyDescent="0.25">
      <c r="A10" s="16"/>
      <c r="B10" s="59" t="s">
        <v>0</v>
      </c>
      <c r="C10" s="17"/>
      <c r="D10" s="86">
        <v>2692.3158262641</v>
      </c>
      <c r="E10" s="87">
        <v>90.921786473224685</v>
      </c>
      <c r="F10" s="87"/>
      <c r="G10" s="86">
        <v>2660.2469999999998</v>
      </c>
      <c r="H10" s="87">
        <v>93.950137592387478</v>
      </c>
      <c r="I10" s="7"/>
    </row>
    <row r="11" spans="1:11" ht="20.100000000000001" customHeight="1" x14ac:dyDescent="0.25">
      <c r="A11" s="16"/>
      <c r="B11" s="27" t="s">
        <v>1</v>
      </c>
      <c r="C11" s="18"/>
      <c r="D11" s="88">
        <v>1035.6914585924701</v>
      </c>
      <c r="E11" s="89">
        <v>34.976178029215355</v>
      </c>
      <c r="F11" s="89"/>
      <c r="G11" s="88">
        <v>1784.2560000000001</v>
      </c>
      <c r="H11" s="89">
        <v>63.013358045340503</v>
      </c>
      <c r="I11" s="7"/>
    </row>
    <row r="12" spans="1:11" ht="20.100000000000001" customHeight="1" x14ac:dyDescent="0.25">
      <c r="A12" s="16"/>
      <c r="B12" s="27" t="s">
        <v>2</v>
      </c>
      <c r="C12" s="18"/>
      <c r="D12" s="88">
        <v>276.55106701877298</v>
      </c>
      <c r="E12" s="89">
        <v>9.3393638365652887</v>
      </c>
      <c r="F12" s="89"/>
      <c r="G12" s="88">
        <v>306.47840000000002</v>
      </c>
      <c r="H12" s="89">
        <v>10.823689623217232</v>
      </c>
      <c r="I12" s="7"/>
    </row>
    <row r="13" spans="1:11" ht="20.100000000000001" customHeight="1" x14ac:dyDescent="0.25">
      <c r="A13" s="16"/>
      <c r="B13" s="27" t="s">
        <v>3</v>
      </c>
      <c r="C13" s="18"/>
      <c r="D13" s="88">
        <v>313.13652413124697</v>
      </c>
      <c r="E13" s="89">
        <v>10.574885719680118</v>
      </c>
      <c r="F13" s="89"/>
      <c r="G13" s="88">
        <v>236.1926</v>
      </c>
      <c r="H13" s="89">
        <v>8.3414537327938874</v>
      </c>
      <c r="I13" s="7"/>
    </row>
    <row r="14" spans="1:11" ht="20.100000000000001" customHeight="1" x14ac:dyDescent="0.25">
      <c r="A14" s="16"/>
      <c r="B14" s="27" t="s">
        <v>4</v>
      </c>
      <c r="C14" s="18"/>
      <c r="D14" s="88">
        <v>56.4508138587411</v>
      </c>
      <c r="E14" s="89">
        <v>1.9063918110329208</v>
      </c>
      <c r="F14" s="89"/>
      <c r="G14" s="88">
        <v>84.855860000000007</v>
      </c>
      <c r="H14" s="89">
        <v>2.9967968096648057</v>
      </c>
      <c r="I14" s="7"/>
    </row>
    <row r="15" spans="1:11" ht="20.100000000000001" customHeight="1" x14ac:dyDescent="0.25">
      <c r="A15" s="16"/>
      <c r="B15" s="27" t="s">
        <v>5</v>
      </c>
      <c r="C15" s="18"/>
      <c r="D15" s="88">
        <v>1010.48596266287</v>
      </c>
      <c r="E15" s="89">
        <v>34.124967076731053</v>
      </c>
      <c r="F15" s="89"/>
      <c r="G15" s="88">
        <v>248.46350000000001</v>
      </c>
      <c r="H15" s="89">
        <v>8.7748167789254801</v>
      </c>
      <c r="I15" s="7"/>
    </row>
    <row r="16" spans="1:11" ht="5.0999999999999996" customHeight="1" x14ac:dyDescent="0.25">
      <c r="A16" s="16"/>
      <c r="B16" s="19"/>
      <c r="C16" s="18"/>
      <c r="D16" s="88"/>
      <c r="E16" s="87"/>
      <c r="F16" s="89"/>
      <c r="G16" s="88"/>
      <c r="H16" s="87"/>
      <c r="I16" s="7"/>
    </row>
    <row r="17" spans="1:11" ht="20.100000000000001" customHeight="1" x14ac:dyDescent="0.25">
      <c r="A17" s="16"/>
      <c r="B17" s="59" t="s">
        <v>6</v>
      </c>
      <c r="C17" s="17"/>
      <c r="D17" s="86">
        <v>280.92905916395802</v>
      </c>
      <c r="E17" s="87">
        <v>9.4872123404899984</v>
      </c>
      <c r="F17" s="87"/>
      <c r="G17" s="86">
        <v>172.99359999999999</v>
      </c>
      <c r="H17" s="87">
        <v>6.1094975476346534</v>
      </c>
      <c r="I17" s="7"/>
    </row>
    <row r="18" spans="1:11" ht="20.100000000000001" customHeight="1" x14ac:dyDescent="0.25">
      <c r="A18" s="16"/>
      <c r="B18" s="27" t="s">
        <v>7</v>
      </c>
      <c r="C18" s="18"/>
      <c r="D18" s="88">
        <v>46.245129467371498</v>
      </c>
      <c r="E18" s="89">
        <v>1.5617372025381868</v>
      </c>
      <c r="F18" s="89"/>
      <c r="G18" s="88">
        <v>70.640870000000007</v>
      </c>
      <c r="H18" s="89">
        <v>2.4947756566010444</v>
      </c>
      <c r="I18" s="7"/>
    </row>
    <row r="19" spans="1:11" ht="20.100000000000001" customHeight="1" x14ac:dyDescent="0.25">
      <c r="A19" s="16"/>
      <c r="B19" s="27" t="s">
        <v>8</v>
      </c>
      <c r="C19" s="18"/>
      <c r="D19" s="88">
        <v>234.683930267341</v>
      </c>
      <c r="E19" s="89">
        <v>7.9254751572266748</v>
      </c>
      <c r="F19" s="89"/>
      <c r="G19" s="88">
        <v>102.3527</v>
      </c>
      <c r="H19" s="89">
        <v>3.6147208315439729</v>
      </c>
      <c r="I19" s="7"/>
    </row>
    <row r="20" spans="1:11" ht="4.5" customHeight="1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47"/>
      <c r="K20" s="147"/>
    </row>
    <row r="21" spans="1:11" ht="4.5" customHeight="1" thickTop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47"/>
      <c r="K21" s="147"/>
    </row>
    <row r="22" spans="1:11" x14ac:dyDescent="0.25">
      <c r="A22" s="16"/>
      <c r="B22" s="192" t="s">
        <v>73</v>
      </c>
      <c r="C22" s="192"/>
      <c r="D22" s="192"/>
      <c r="E22" s="192"/>
      <c r="F22" s="192"/>
      <c r="G22" s="192"/>
      <c r="H22" s="192"/>
      <c r="I22" s="192"/>
      <c r="J22" s="148"/>
      <c r="K22" s="148"/>
    </row>
  </sheetData>
  <mergeCells count="5">
    <mergeCell ref="A1:I1"/>
    <mergeCell ref="A2:I2"/>
    <mergeCell ref="D5:E5"/>
    <mergeCell ref="G5:H5"/>
    <mergeCell ref="B22:I2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4" sqref="I4"/>
    </sheetView>
  </sheetViews>
  <sheetFormatPr baseColWidth="10" defaultRowHeight="14.25" x14ac:dyDescent="0.25"/>
  <cols>
    <col min="1" max="1" width="1.7109375" style="11" customWidth="1"/>
    <col min="2" max="2" width="17.42578125" style="11" customWidth="1"/>
    <col min="3" max="3" width="0.85546875" style="11" customWidth="1"/>
    <col min="4" max="4" width="53.42578125" style="11" bestFit="1" customWidth="1"/>
    <col min="5" max="5" width="0.85546875" style="11" customWidth="1"/>
    <col min="6" max="6" width="16.85546875" style="11" customWidth="1"/>
    <col min="7" max="7" width="1.7109375" style="11" customWidth="1"/>
    <col min="8" max="9" width="11.42578125" style="145"/>
    <col min="10" max="11" width="11.42578125" style="146"/>
    <col min="12" max="16384" width="11.42578125" style="11"/>
  </cols>
  <sheetData>
    <row r="1" spans="1:9" ht="15.75" x14ac:dyDescent="0.25">
      <c r="A1" s="194" t="s">
        <v>208</v>
      </c>
      <c r="B1" s="194"/>
      <c r="C1" s="194"/>
      <c r="D1" s="194"/>
      <c r="E1" s="194"/>
      <c r="F1" s="194"/>
      <c r="G1" s="194"/>
    </row>
    <row r="2" spans="1:9" ht="34.5" customHeight="1" x14ac:dyDescent="0.25">
      <c r="A2" s="195" t="s">
        <v>187</v>
      </c>
      <c r="B2" s="195"/>
      <c r="C2" s="195"/>
      <c r="D2" s="195"/>
      <c r="E2" s="195"/>
      <c r="F2" s="195"/>
      <c r="G2" s="195"/>
    </row>
    <row r="3" spans="1:9" ht="4.5" customHeight="1" thickBot="1" x14ac:dyDescent="0.3">
      <c r="A3" s="12"/>
      <c r="B3" s="12"/>
      <c r="C3" s="12"/>
      <c r="D3" s="12"/>
      <c r="E3" s="12"/>
      <c r="F3" s="12"/>
      <c r="G3" s="12"/>
      <c r="H3" s="147"/>
      <c r="I3" s="147"/>
    </row>
    <row r="4" spans="1:9" ht="4.5" customHeight="1" thickTop="1" x14ac:dyDescent="0.25">
      <c r="A4" s="13"/>
      <c r="B4" s="13"/>
      <c r="C4" s="13"/>
      <c r="D4" s="13"/>
      <c r="E4" s="13"/>
      <c r="F4" s="13"/>
      <c r="G4" s="13"/>
      <c r="H4" s="147"/>
      <c r="I4" s="147"/>
    </row>
    <row r="5" spans="1:9" ht="51" x14ac:dyDescent="0.25">
      <c r="A5" s="152"/>
      <c r="B5" s="152" t="s">
        <v>178</v>
      </c>
      <c r="C5" s="152"/>
      <c r="D5" s="171" t="s">
        <v>183</v>
      </c>
      <c r="E5" s="171"/>
      <c r="F5" s="172" t="s">
        <v>188</v>
      </c>
      <c r="G5" s="152"/>
    </row>
    <row r="6" spans="1:9" ht="4.5" customHeight="1" thickBot="1" x14ac:dyDescent="0.3">
      <c r="A6" s="20"/>
      <c r="B6" s="142"/>
      <c r="C6" s="142"/>
      <c r="D6" s="142"/>
      <c r="E6" s="142"/>
      <c r="F6" s="142"/>
      <c r="G6" s="20"/>
    </row>
    <row r="7" spans="1:9" ht="4.5" customHeight="1" x14ac:dyDescent="0.25">
      <c r="A7" s="152"/>
      <c r="B7" s="152"/>
      <c r="C7" s="152"/>
      <c r="D7" s="152"/>
      <c r="E7" s="152"/>
      <c r="F7" s="152"/>
      <c r="G7" s="152"/>
    </row>
    <row r="8" spans="1:9" ht="15" x14ac:dyDescent="0.2">
      <c r="A8" s="15"/>
      <c r="B8" s="205" t="s">
        <v>179</v>
      </c>
      <c r="C8" s="79"/>
      <c r="D8" s="173" t="s">
        <v>186</v>
      </c>
      <c r="E8" s="86"/>
      <c r="F8" s="196">
        <v>7.7</v>
      </c>
      <c r="G8" s="6"/>
    </row>
    <row r="9" spans="1:9" ht="15" x14ac:dyDescent="0.2">
      <c r="A9" s="15"/>
      <c r="B9" s="205"/>
      <c r="C9" s="79"/>
      <c r="D9" s="173" t="s">
        <v>184</v>
      </c>
      <c r="E9" s="86"/>
      <c r="F9" s="196"/>
      <c r="G9" s="6"/>
    </row>
    <row r="10" spans="1:9" ht="15" x14ac:dyDescent="0.2">
      <c r="A10" s="15"/>
      <c r="B10" s="205"/>
      <c r="C10" s="79"/>
      <c r="D10" s="173" t="s">
        <v>185</v>
      </c>
      <c r="E10" s="86"/>
      <c r="F10" s="196"/>
      <c r="G10" s="6"/>
    </row>
    <row r="11" spans="1:9" ht="4.5" customHeight="1" x14ac:dyDescent="0.2">
      <c r="A11" s="15"/>
      <c r="B11" s="19"/>
      <c r="C11" s="79"/>
      <c r="D11" s="173"/>
      <c r="E11" s="86"/>
      <c r="F11" s="19"/>
      <c r="G11" s="6"/>
    </row>
    <row r="12" spans="1:9" x14ac:dyDescent="0.2">
      <c r="A12" s="16"/>
      <c r="B12" s="205" t="s">
        <v>180</v>
      </c>
      <c r="C12" s="17"/>
      <c r="D12" s="173" t="s">
        <v>189</v>
      </c>
      <c r="E12" s="87"/>
      <c r="F12" s="204">
        <v>6</v>
      </c>
      <c r="G12" s="7"/>
    </row>
    <row r="13" spans="1:9" x14ac:dyDescent="0.2">
      <c r="A13" s="16"/>
      <c r="B13" s="205"/>
      <c r="C13" s="17"/>
      <c r="D13" s="173" t="s">
        <v>186</v>
      </c>
      <c r="E13" s="87"/>
      <c r="F13" s="204"/>
      <c r="G13" s="7"/>
    </row>
    <row r="14" spans="1:9" x14ac:dyDescent="0.2">
      <c r="A14" s="16"/>
      <c r="B14" s="205"/>
      <c r="C14" s="17"/>
      <c r="D14" s="173" t="s">
        <v>190</v>
      </c>
      <c r="E14" s="87"/>
      <c r="F14" s="204"/>
      <c r="G14" s="7"/>
    </row>
    <row r="15" spans="1:9" x14ac:dyDescent="0.2">
      <c r="A15" s="16"/>
      <c r="B15" s="205"/>
      <c r="C15" s="17"/>
      <c r="D15" s="173" t="s">
        <v>191</v>
      </c>
      <c r="E15" s="87"/>
      <c r="F15" s="204"/>
      <c r="G15" s="7"/>
    </row>
    <row r="16" spans="1:9" ht="4.5" customHeight="1" x14ac:dyDescent="0.2">
      <c r="A16" s="16"/>
      <c r="B16" s="19"/>
      <c r="C16" s="17"/>
      <c r="D16" s="173"/>
      <c r="E16" s="87"/>
      <c r="F16" s="19"/>
      <c r="G16" s="7"/>
    </row>
    <row r="17" spans="1:9" x14ac:dyDescent="0.2">
      <c r="A17" s="16"/>
      <c r="B17" s="205" t="s">
        <v>181</v>
      </c>
      <c r="C17" s="18"/>
      <c r="D17" s="173" t="s">
        <v>189</v>
      </c>
      <c r="E17" s="89"/>
      <c r="F17" s="196">
        <v>17.3</v>
      </c>
      <c r="G17" s="7"/>
    </row>
    <row r="18" spans="1:9" x14ac:dyDescent="0.2">
      <c r="A18" s="16"/>
      <c r="B18" s="205"/>
      <c r="C18" s="18"/>
      <c r="D18" s="173" t="s">
        <v>192</v>
      </c>
      <c r="E18" s="89"/>
      <c r="F18" s="196"/>
      <c r="G18" s="7"/>
    </row>
    <row r="19" spans="1:9" x14ac:dyDescent="0.2">
      <c r="A19" s="16"/>
      <c r="B19" s="205"/>
      <c r="C19" s="18"/>
      <c r="D19" s="173" t="s">
        <v>182</v>
      </c>
      <c r="E19" s="89"/>
      <c r="F19" s="196"/>
      <c r="G19" s="7"/>
    </row>
    <row r="20" spans="1:9" x14ac:dyDescent="0.2">
      <c r="A20" s="16"/>
      <c r="B20" s="205"/>
      <c r="C20" s="18"/>
      <c r="D20" s="173" t="s">
        <v>193</v>
      </c>
      <c r="E20" s="89"/>
      <c r="F20" s="196"/>
      <c r="G20" s="7"/>
    </row>
    <row r="21" spans="1:9" x14ac:dyDescent="0.2">
      <c r="A21" s="16"/>
      <c r="B21" s="205"/>
      <c r="C21" s="18"/>
      <c r="D21" s="173" t="s">
        <v>191</v>
      </c>
      <c r="E21" s="89"/>
      <c r="F21" s="196"/>
      <c r="G21" s="7"/>
    </row>
    <row r="22" spans="1:9" ht="4.5" customHeight="1" thickBot="1" x14ac:dyDescent="0.3">
      <c r="A22" s="12"/>
      <c r="B22" s="12"/>
      <c r="C22" s="12"/>
      <c r="D22" s="12"/>
      <c r="E22" s="12"/>
      <c r="F22" s="12"/>
      <c r="G22" s="12"/>
      <c r="H22" s="147"/>
      <c r="I22" s="147"/>
    </row>
    <row r="23" spans="1:9" ht="4.5" customHeight="1" thickTop="1" x14ac:dyDescent="0.25">
      <c r="A23" s="13"/>
      <c r="B23" s="13"/>
      <c r="C23" s="13"/>
      <c r="D23" s="13"/>
      <c r="E23" s="13"/>
      <c r="F23" s="13"/>
      <c r="G23" s="13"/>
      <c r="H23" s="147"/>
      <c r="I23" s="147"/>
    </row>
    <row r="24" spans="1:9" x14ac:dyDescent="0.25">
      <c r="A24" s="16"/>
      <c r="B24" s="192" t="s">
        <v>73</v>
      </c>
      <c r="C24" s="192"/>
      <c r="D24" s="192"/>
      <c r="E24" s="192"/>
      <c r="F24" s="192"/>
      <c r="G24" s="192"/>
      <c r="H24" s="148"/>
      <c r="I24" s="148"/>
    </row>
  </sheetData>
  <mergeCells count="9">
    <mergeCell ref="F12:F15"/>
    <mergeCell ref="F17:F21"/>
    <mergeCell ref="A1:G1"/>
    <mergeCell ref="A2:G2"/>
    <mergeCell ref="B24:G24"/>
    <mergeCell ref="B8:B10"/>
    <mergeCell ref="B12:B15"/>
    <mergeCell ref="B17:B21"/>
    <mergeCell ref="F8:F1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17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Contenido</vt:lpstr>
      <vt:lpstr>C4.1</vt:lpstr>
      <vt:lpstr>C4.2</vt:lpstr>
      <vt:lpstr>C4.3</vt:lpstr>
      <vt:lpstr>C4.4</vt:lpstr>
      <vt:lpstr>C4.5</vt:lpstr>
      <vt:lpstr>C4.6</vt:lpstr>
      <vt:lpstr>CA4.1</vt:lpstr>
      <vt:lpstr>CA4.2</vt:lpstr>
      <vt:lpstr>G4.1</vt:lpstr>
      <vt:lpstr>Gráfica 3.1</vt:lpstr>
      <vt:lpstr>G4.2</vt:lpstr>
      <vt:lpstr>DGA4.1</vt:lpstr>
      <vt:lpstr>M4.1</vt:lpstr>
      <vt:lpstr>DM4.1</vt:lpstr>
      <vt:lpstr>M4.2</vt:lpstr>
      <vt:lpstr>DM4.2</vt:lpstr>
      <vt:lpstr>GA4.1.1</vt:lpstr>
      <vt:lpstr>GA4.1.2</vt:lpstr>
      <vt:lpstr>G4.1!Área_de_impresión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coneval010</dc:creator>
  <cp:lastModifiedBy>Silvia</cp:lastModifiedBy>
  <cp:lastPrinted>2010-10-15T16:12:16Z</cp:lastPrinted>
  <dcterms:created xsi:type="dcterms:W3CDTF">2010-04-16T17:08:00Z</dcterms:created>
  <dcterms:modified xsi:type="dcterms:W3CDTF">2012-11-13T22:03:11Z</dcterms:modified>
</cp:coreProperties>
</file>