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7740" tabRatio="509" activeTab="0"/>
  </bookViews>
  <sheets>
    <sheet name="Índice" sheetId="1" r:id="rId1"/>
    <sheet name="6.1" sheetId="2" r:id="rId2"/>
    <sheet name="6.2" sheetId="3" r:id="rId3"/>
    <sheet name="6.3" sheetId="4" r:id="rId4"/>
    <sheet name="G 6.1" sheetId="5" r:id="rId5"/>
    <sheet name="6.4a" sheetId="6" r:id="rId6"/>
    <sheet name="6.4b" sheetId="7" r:id="rId7"/>
    <sheet name="6.5" sheetId="8" r:id="rId8"/>
    <sheet name="6.6" sheetId="9" r:id="rId9"/>
    <sheet name="6.7" sheetId="10" r:id="rId10"/>
    <sheet name="6.8" sheetId="11" r:id="rId11"/>
    <sheet name="6.9" sheetId="12" r:id="rId12"/>
    <sheet name="6.10" sheetId="13" r:id="rId13"/>
    <sheet name="6.11" sheetId="14" r:id="rId14"/>
    <sheet name="6.12" sheetId="15" r:id="rId15"/>
    <sheet name="6.13" sheetId="16" r:id="rId16"/>
    <sheet name="6.14" sheetId="17" r:id="rId17"/>
    <sheet name="6.15" sheetId="18" r:id="rId18"/>
    <sheet name="6.16" sheetId="19" r:id="rId19"/>
    <sheet name="6.17" sheetId="20" r:id="rId20"/>
    <sheet name="6.18" sheetId="21" r:id="rId21"/>
    <sheet name="6.19" sheetId="22" r:id="rId22"/>
    <sheet name="6.20" sheetId="23" r:id="rId23"/>
    <sheet name="6.21" sheetId="24" r:id="rId24"/>
    <sheet name="6.22" sheetId="25" r:id="rId25"/>
    <sheet name="6.23" sheetId="26" r:id="rId26"/>
    <sheet name="6.24" sheetId="27" r:id="rId27"/>
    <sheet name="6.25" sheetId="28" r:id="rId28"/>
    <sheet name="6.26" sheetId="29" r:id="rId29"/>
  </sheets>
  <definedNames>
    <definedName name="_xlnm.Print_Area" localSheetId="1">'6.1'!$A$2:$N$30</definedName>
    <definedName name="_xlnm.Print_Area" localSheetId="12">'6.10'!$A$2:$K$17</definedName>
    <definedName name="_xlnm.Print_Area" localSheetId="13">'6.11'!$A$2:$I$49</definedName>
    <definedName name="_xlnm.Print_Area" localSheetId="14">'6.12'!$A$2:$H$30</definedName>
    <definedName name="_xlnm.Print_Area" localSheetId="15">'6.13'!$A$2:$H$40</definedName>
    <definedName name="_xlnm.Print_Area" localSheetId="16">'6.14'!$A$2:$H$376</definedName>
    <definedName name="_xlnm.Print_Area" localSheetId="17">'6.15'!$A$2:$H$304</definedName>
    <definedName name="_xlnm.Print_Area" localSheetId="18">'6.16'!$A$2:$H$20</definedName>
    <definedName name="_xlnm.Print_Area" localSheetId="19">'6.17'!$A$2:$H$41</definedName>
    <definedName name="_xlnm.Print_Area" localSheetId="20">'6.18'!$A$2:$H$38</definedName>
    <definedName name="_xlnm.Print_Area" localSheetId="21">'6.19'!$A$2:$M$63</definedName>
    <definedName name="_xlnm.Print_Area" localSheetId="2">'6.2'!$A$2:$N$24</definedName>
    <definedName name="_xlnm.Print_Area" localSheetId="22">'6.20'!$A$2:$J$61</definedName>
    <definedName name="_xlnm.Print_Area" localSheetId="23">'6.21'!$A$2:$K$105</definedName>
    <definedName name="_xlnm.Print_Area" localSheetId="24">'6.22'!$A$2:$L$138</definedName>
    <definedName name="_xlnm.Print_Area" localSheetId="25">'6.23'!$A$2:$L$22</definedName>
    <definedName name="_xlnm.Print_Area" localSheetId="26">'6.24'!$A$2:$L$100</definedName>
    <definedName name="_xlnm.Print_Area" localSheetId="27">'6.25'!$A$2:$H$22</definedName>
    <definedName name="_xlnm.Print_Area" localSheetId="28">'6.26'!$A$2:$L$24</definedName>
    <definedName name="_xlnm.Print_Area" localSheetId="3">'6.3'!$A$2:$N$35</definedName>
    <definedName name="_xlnm.Print_Area" localSheetId="5">'6.4a'!$A$2:$O$26</definedName>
    <definedName name="_xlnm.Print_Area" localSheetId="6">'6.4b'!$A$2:$I$30</definedName>
    <definedName name="_xlnm.Print_Area" localSheetId="7">'6.5'!$A$2:$Q$86</definedName>
    <definedName name="_xlnm.Print_Area" localSheetId="8">'6.6'!$A$2:$P$59</definedName>
    <definedName name="_xlnm.Print_Area" localSheetId="9">'6.7'!$A$2:$M$55</definedName>
    <definedName name="_xlnm.Print_Area" localSheetId="10">'6.8'!$A$2:$M$276</definedName>
    <definedName name="_xlnm.Print_Area" localSheetId="11">'6.9'!$A$2:$K$18</definedName>
    <definedName name="_xlnm.Print_Area" localSheetId="4">'G 6.1'!$A$2:$D$34</definedName>
    <definedName name="_xlnm.Print_Area" localSheetId="0">'Índice'!$A$2:$C$120</definedName>
    <definedName name="_xlnm.Print_Titles" localSheetId="1">'6.1'!$2:$11</definedName>
    <definedName name="_xlnm.Print_Titles" localSheetId="12">'6.10'!$2:$8</definedName>
    <definedName name="_xlnm.Print_Titles" localSheetId="13">'6.11'!$2:$8</definedName>
    <definedName name="_xlnm.Print_Titles" localSheetId="14">'6.12'!$2:$8</definedName>
    <definedName name="_xlnm.Print_Titles" localSheetId="15">'6.13'!$2:$9</definedName>
    <definedName name="_xlnm.Print_Titles" localSheetId="16">'6.14'!$2:$9</definedName>
    <definedName name="_xlnm.Print_Titles" localSheetId="17">'6.15'!$2:$9</definedName>
    <definedName name="_xlnm.Print_Titles" localSheetId="18">'6.16'!$2:$9</definedName>
    <definedName name="_xlnm.Print_Titles" localSheetId="19">'6.17'!$2:$10</definedName>
    <definedName name="_xlnm.Print_Titles" localSheetId="20">'6.18'!$2:$11</definedName>
    <definedName name="_xlnm.Print_Titles" localSheetId="21">'6.19'!$2:$11</definedName>
    <definedName name="_xlnm.Print_Titles" localSheetId="2">'6.2'!$2:$10</definedName>
    <definedName name="_xlnm.Print_Titles" localSheetId="22">'6.20'!$2:$9</definedName>
    <definedName name="_xlnm.Print_Titles" localSheetId="23">'6.21'!$2:$9</definedName>
    <definedName name="_xlnm.Print_Titles" localSheetId="24">'6.22'!$2:$10</definedName>
    <definedName name="_xlnm.Print_Titles" localSheetId="25">'6.23'!$2:$8</definedName>
    <definedName name="_xlnm.Print_Titles" localSheetId="26">'6.24'!$2:$8</definedName>
    <definedName name="_xlnm.Print_Titles" localSheetId="28">'6.26'!$2:$8</definedName>
    <definedName name="_xlnm.Print_Titles" localSheetId="3">'6.3'!$2:$10</definedName>
    <definedName name="_xlnm.Print_Titles" localSheetId="5">'6.4a'!$2:$10</definedName>
    <definedName name="_xlnm.Print_Titles" localSheetId="6">'6.4b'!$2:$9</definedName>
    <definedName name="_xlnm.Print_Titles" localSheetId="7">'6.5'!$2:$12</definedName>
    <definedName name="_xlnm.Print_Titles" localSheetId="8">'6.6'!$2:$12</definedName>
    <definedName name="_xlnm.Print_Titles" localSheetId="9">'6.7'!$2:$10</definedName>
    <definedName name="_xlnm.Print_Titles" localSheetId="10">'6.8'!$2:$10</definedName>
    <definedName name="_xlnm.Print_Titles" localSheetId="11">'6.9'!$2:$8</definedName>
  </definedNames>
  <calcPr fullCalcOnLoad="1"/>
</workbook>
</file>

<file path=xl/sharedStrings.xml><?xml version="1.0" encoding="utf-8"?>
<sst xmlns="http://schemas.openxmlformats.org/spreadsheetml/2006/main" count="2586" uniqueCount="643">
  <si>
    <t xml:space="preserve">Población de 15 y más años por grupo quinquenal de edad </t>
  </si>
  <si>
    <t>Cuadro 6.1</t>
  </si>
  <si>
    <t>&amp;</t>
  </si>
  <si>
    <t>según condición de alfabetismo y sexo</t>
  </si>
  <si>
    <t>(E-E)</t>
  </si>
  <si>
    <t>Al 12 de junio de 2010</t>
  </si>
  <si>
    <t>Grupo de edad</t>
  </si>
  <si>
    <t>Total</t>
  </si>
  <si>
    <t>Alfabeta</t>
  </si>
  <si>
    <t>Analfabeta</t>
  </si>
  <si>
    <t>No especificado</t>
  </si>
  <si>
    <t>Hombres</t>
  </si>
  <si>
    <t>Mujeres</t>
  </si>
  <si>
    <t>15 a 19 años</t>
  </si>
  <si>
    <t>20 a 24 años</t>
  </si>
  <si>
    <t>25 a 29 años</t>
  </si>
  <si>
    <t>30 a 34 años</t>
  </si>
  <si>
    <t>35 a 39 años</t>
  </si>
  <si>
    <t>40 a 44 años</t>
  </si>
  <si>
    <t>45 a 49 años</t>
  </si>
  <si>
    <t>50 a 54 años</t>
  </si>
  <si>
    <t>55 a 59 años</t>
  </si>
  <si>
    <t>60 a 64 años</t>
  </si>
  <si>
    <t>65 y más años</t>
  </si>
  <si>
    <t>Nota:</t>
  </si>
  <si>
    <r>
      <t xml:space="preserve">El Censo fue un levantamiento de derecho o </t>
    </r>
    <r>
      <rPr>
        <i/>
        <sz val="8"/>
        <rFont val="Arial"/>
        <family val="2"/>
      </rPr>
      <t>jure,</t>
    </r>
    <r>
      <rPr>
        <sz val="8"/>
        <rFont val="Arial"/>
        <family val="2"/>
      </rPr>
      <t xml:space="preserve"> lo que significa censar a la población en su lugar de residencia habitual. El periodo de levantamiento de la información fue del 31 de mayo al 25 de junio de 2010, aunque para referir la información a un momento único se fijó una fecha censal de levantamiento: las cero horas del 12 de junio de 2010.</t>
    </r>
  </si>
  <si>
    <t>Fuente:</t>
  </si>
  <si>
    <t>Población de 6 a 14 años por edad según aptitud para leer y escribir, y sexo</t>
  </si>
  <si>
    <t>Cuadro 6.2</t>
  </si>
  <si>
    <t>Edad</t>
  </si>
  <si>
    <t>Sabe leer y escribir</t>
  </si>
  <si>
    <t>No sabe leer y escribir</t>
  </si>
  <si>
    <t>6 años</t>
  </si>
  <si>
    <t>7 años</t>
  </si>
  <si>
    <t>8 años</t>
  </si>
  <si>
    <t>9 años</t>
  </si>
  <si>
    <t>10 años</t>
  </si>
  <si>
    <t>11 años</t>
  </si>
  <si>
    <t>12 años</t>
  </si>
  <si>
    <t>13 años</t>
  </si>
  <si>
    <t>14 años</t>
  </si>
  <si>
    <t>Población de 3 y más años por edad según condición de asistencia escolar y sexo</t>
  </si>
  <si>
    <t>Cuadro 6.3</t>
  </si>
  <si>
    <t>Asiste</t>
  </si>
  <si>
    <t>No asiste</t>
  </si>
  <si>
    <t>3 años</t>
  </si>
  <si>
    <t>4 años</t>
  </si>
  <si>
    <t>5 años</t>
  </si>
  <si>
    <t>15 años</t>
  </si>
  <si>
    <t>16 años</t>
  </si>
  <si>
    <t>17 años</t>
  </si>
  <si>
    <t>18 años</t>
  </si>
  <si>
    <t>19 años</t>
  </si>
  <si>
    <t>30 y más años</t>
  </si>
  <si>
    <t xml:space="preserve">Población de 3 y más años que no asiste a la escuela </t>
  </si>
  <si>
    <t>Gráfica 6.1</t>
  </si>
  <si>
    <t xml:space="preserve">(Porcentaje) </t>
  </si>
  <si>
    <t xml:space="preserve"> Hombres</t>
  </si>
  <si>
    <t xml:space="preserve"> Mujeres</t>
  </si>
  <si>
    <t>Resto de los
municipios</t>
  </si>
  <si>
    <t>Valle de Santiago</t>
  </si>
  <si>
    <t>Pénjamo</t>
  </si>
  <si>
    <t>San Miguel de Allende</t>
  </si>
  <si>
    <t>Guanajuato</t>
  </si>
  <si>
    <t>Silao</t>
  </si>
  <si>
    <t>Salamanca</t>
  </si>
  <si>
    <t>Celaya</t>
  </si>
  <si>
    <t>Irapuato</t>
  </si>
  <si>
    <t>León</t>
  </si>
  <si>
    <t>DATOS PARA ELABORAR LA GRÁFICA 6.1</t>
  </si>
  <si>
    <t>POBLACIÓN DE 3 Y MÁS AÑOS QUE NO ASISTE
A LA ESCUELA POR [PRINCIPALES] MUNICIPIO[S] 
SEGÚN SEXO 
Al 12 de junio de 2010</t>
  </si>
  <si>
    <t>MUNICIPIO</t>
  </si>
  <si>
    <t>HOMBRES</t>
  </si>
  <si>
    <t>MUJERES</t>
  </si>
  <si>
    <t>TOTAL</t>
  </si>
  <si>
    <t>POBLACIÓN DE 3 Y MÁS AÑOS QUE
NO ASISTE A LA ESCUELA</t>
  </si>
  <si>
    <t>ABSOLUTOS</t>
  </si>
  <si>
    <t>RELATIVOS
%</t>
  </si>
  <si>
    <t>042 Valle de Santiago</t>
  </si>
  <si>
    <t>023 Pénjamo</t>
  </si>
  <si>
    <t>003 San Miguel de Allende</t>
  </si>
  <si>
    <t>015 Guanajuato</t>
  </si>
  <si>
    <t>037 Silao</t>
  </si>
  <si>
    <t>027 Salamanca</t>
  </si>
  <si>
    <t>007 Celaya</t>
  </si>
  <si>
    <t>017 Irapuato</t>
  </si>
  <si>
    <t>020 León</t>
  </si>
  <si>
    <t>[ RESTO DE LOS MUNICIPIOS ]</t>
  </si>
  <si>
    <t>Especificación Técnica-.  La ubicación de esta gráfica será después del cuadro 6.3.</t>
  </si>
  <si>
    <t>Población de 3 y más años por edad según nivel de escolaridad</t>
  </si>
  <si>
    <t>Cuadro 6.4</t>
  </si>
  <si>
    <t>1a. parte</t>
  </si>
  <si>
    <t>Sin escolaridad</t>
  </si>
  <si>
    <t>Preescolar</t>
  </si>
  <si>
    <t>Primaria</t>
  </si>
  <si>
    <t>1 grado</t>
  </si>
  <si>
    <t>2 grados</t>
  </si>
  <si>
    <t>3 grados</t>
  </si>
  <si>
    <t>4 grados</t>
  </si>
  <si>
    <t>5 grados</t>
  </si>
  <si>
    <t>6 grados</t>
  </si>
  <si>
    <t>15 y más años</t>
  </si>
  <si>
    <t>2a. parte y última</t>
  </si>
  <si>
    <t>Secundaria</t>
  </si>
  <si>
    <t>Estudios técnicos o comerciales con primaria 
terminada</t>
  </si>
  <si>
    <t>Educación posbásica</t>
  </si>
  <si>
    <t>a/</t>
  </si>
  <si>
    <t>Comprende a la población con algún grado aprobado en estudios técnicos o comerciales con secundaria terminada, preparatoria o bachillerato, normal básica, estudios técnicos o comerciales con preparatoria terminada, profesional (licenciatura, normal superior o equivalente), maestría y doctorado.</t>
  </si>
  <si>
    <t xml:space="preserve">por principales municipios según sexo </t>
  </si>
  <si>
    <t>No espe-
cificado</t>
  </si>
  <si>
    <t>Instituto de Alfabetización y Educación Básica para Adultos. Dirección de Planeación.</t>
  </si>
  <si>
    <t xml:space="preserve">INEA, Delegación en el Estado. Departamento de Planeación y Seguimiento Operativo. </t>
  </si>
  <si>
    <t>Comprende adultos de primer ingreso y los incorporados al sistema en años anteriores y que recibieron asesoría durante el año.</t>
  </si>
  <si>
    <t>Yuriria</t>
  </si>
  <si>
    <t>Xichú</t>
  </si>
  <si>
    <t>Villagrán</t>
  </si>
  <si>
    <t>Victoria</t>
  </si>
  <si>
    <t>Uriangato</t>
  </si>
  <si>
    <t>Tierra Blanca</t>
  </si>
  <si>
    <t>Tarimoro</t>
  </si>
  <si>
    <t>Tarandacuao</t>
  </si>
  <si>
    <t>Santiago Maravatío</t>
  </si>
  <si>
    <t>Santa Cruz de Juventino Rosas</t>
  </si>
  <si>
    <t>Santa Catarina</t>
  </si>
  <si>
    <t>San Luis de la Paz</t>
  </si>
  <si>
    <t>San José Iturbide</t>
  </si>
  <si>
    <t>San Francisco del Rincón</t>
  </si>
  <si>
    <t>San Felipe</t>
  </si>
  <si>
    <t>San Diego de la Unión</t>
  </si>
  <si>
    <t>Salvatierra</t>
  </si>
  <si>
    <t>Romita</t>
  </si>
  <si>
    <t>Purísima del Rincón</t>
  </si>
  <si>
    <t>Pueblo Nuevo</t>
  </si>
  <si>
    <t>Ocampo</t>
  </si>
  <si>
    <t>Moroleón</t>
  </si>
  <si>
    <t>Manuel Doblado</t>
  </si>
  <si>
    <t>Jerécuaro</t>
  </si>
  <si>
    <t>Jaral del Progreso</t>
  </si>
  <si>
    <t>Huanímaro</t>
  </si>
  <si>
    <t>Dolores Hidalgo Cuna de 
la Independencia Nacional</t>
  </si>
  <si>
    <t>Doctor Mora</t>
  </si>
  <si>
    <t>Cuerámaro</t>
  </si>
  <si>
    <t>Cortazar</t>
  </si>
  <si>
    <t>Coroneo</t>
  </si>
  <si>
    <t>Comonfort</t>
  </si>
  <si>
    <t>Atarjea</t>
  </si>
  <si>
    <t>Apaseo el Grande</t>
  </si>
  <si>
    <t>Apaseo el Alto</t>
  </si>
  <si>
    <t>Acámbaro</t>
  </si>
  <si>
    <t>Abasolo</t>
  </si>
  <si>
    <t>Estado</t>
  </si>
  <si>
    <t>Alfabeti-
zadores</t>
  </si>
  <si>
    <t>Adultos alfabetizados</t>
  </si>
  <si>
    <t>Adultos atendidos a/</t>
  </si>
  <si>
    <t>Municipio</t>
  </si>
  <si>
    <t>para adultos por municipio</t>
  </si>
  <si>
    <t>Cuadro 6.19</t>
  </si>
  <si>
    <t>Adultos atendidos y alfabetizados, y alfabetizadores en educación</t>
  </si>
  <si>
    <t>Comprende adultos de primer ingreso y de reingreso.</t>
  </si>
  <si>
    <t>Certificados emitidos 
de secundaria</t>
  </si>
  <si>
    <t>Adultos atendidos
en secundaria</t>
  </si>
  <si>
    <t>Certificados emitidos
de primaria</t>
  </si>
  <si>
    <t>Adultos atendidos
en primaria</t>
  </si>
  <si>
    <t>en educación para adultos por municipio</t>
  </si>
  <si>
    <t>Cuadro 6.20</t>
  </si>
  <si>
    <t xml:space="preserve">Adultos atendidos y certificados emitidos en primaria y secundaria </t>
  </si>
  <si>
    <r>
      <t xml:space="preserve">INEGI. Dirección General de Estadísticas Sociodemográficas. </t>
    </r>
    <r>
      <rPr>
        <i/>
        <sz val="8"/>
        <rFont val="Arial"/>
        <family val="2"/>
      </rPr>
      <t>Censo de Población y Vivienda 2010.</t>
    </r>
    <r>
      <rPr>
        <sz val="8"/>
        <rFont val="Arial"/>
        <family val="2"/>
      </rPr>
      <t xml:space="preserve"> www.inegi.org.mx (13 de enero de 2012).</t>
    </r>
  </si>
  <si>
    <r>
      <t>INEGI. Dirección General de Estadísticas Sociodemográficas.</t>
    </r>
    <r>
      <rPr>
        <i/>
        <sz val="8"/>
        <rFont val="Arial"/>
        <family val="2"/>
      </rPr>
      <t xml:space="preserve"> Censo de Población y Vivienda 2010. </t>
    </r>
    <r>
      <rPr>
        <sz val="8"/>
        <rFont val="Arial"/>
        <family val="2"/>
      </rPr>
      <t>www.inegi.org.mx (13 de enero de 2012).</t>
    </r>
  </si>
  <si>
    <r>
      <t xml:space="preserve">CONACYT. </t>
    </r>
    <r>
      <rPr>
        <i/>
        <sz val="8"/>
        <rFont val="Arial"/>
        <family val="2"/>
      </rPr>
      <t>Informe General del Estado de la Ciencia y la Tecnología,</t>
    </r>
    <r>
      <rPr>
        <sz val="8"/>
        <rFont val="Arial"/>
        <family val="2"/>
      </rPr>
      <t xml:space="preserve"> años de 2007 a 2010.</t>
    </r>
  </si>
  <si>
    <t>La patente es un documento expedido por el Instituto Mexicano de Protección Intelectual (IMPI), en el que se describe la invención y por el que se crea una situación jurídica por la que la invención patentada, normalmente, sólo puede ser explotada (fabricada, utilizada, vendida y/o importada) por el titular de la patente o con su autorización. La protección de la invención está limitada en cuanto a tiempo.                                                                                                                                                           La información está referida a las patentes solicitadas ante el IMPI por residentes en la entidad.</t>
  </si>
  <si>
    <t>c/</t>
  </si>
  <si>
    <t>Al inicio de 2002 se creó el Fondo Mixto como instrumento estratégico para impulsar la inversión en investigación científica y desarrollo tecnológico en áreas prioritarias de atención de las entidades federativas, así como complementar el presupuesto regular que se destina a la ciencia y la tecnología. El Fondo Mixto trabaja a través de recursos concurrentes del CONACYT y gobiernos estatales-municipales.</t>
  </si>
  <si>
    <t>b/</t>
  </si>
  <si>
    <t>Corresponde a becas nacionales de posgrado otorgadas a becarios residentes en la entidad.</t>
  </si>
  <si>
    <t>ND</t>
  </si>
  <si>
    <t>Patentes solicitadas c/</t>
  </si>
  <si>
    <t>Monto aportado por el Fondo Mixto 
de Apoyo a la Investigación Científica 
y Tecnológica b/  
(Millones de pesos)</t>
  </si>
  <si>
    <t>Nuevos becarios a/</t>
  </si>
  <si>
    <t>Becarios vigentes a/</t>
  </si>
  <si>
    <t>Concepto</t>
  </si>
  <si>
    <t>Serie anual de 2007 a 2010</t>
  </si>
  <si>
    <t>Cuadro 6.25</t>
  </si>
  <si>
    <t>Características seleccionadas en materia de ciencia y tecnología</t>
  </si>
  <si>
    <r>
      <t>CONACYT.</t>
    </r>
    <r>
      <rPr>
        <i/>
        <sz val="8"/>
        <rFont val="Arial"/>
        <family val="2"/>
      </rPr>
      <t xml:space="preserve"> Informe General del Estado de la Ciencia y la Tecnología, 2010.</t>
    </r>
  </si>
  <si>
    <t>Se refiere a investigadores nacionales que, Nivel I: cuenten con el doctorado y hayan participado activamente en trabajos de investigación original de alta calidad, publicados en revistas científicas de reconocido prestigio, con arbitraje e impacto internacional, o en libros publica-dos por editoriales con reconocimiento académico, además de impartir cátedra y de dirigir tesis de licenciatura o posgrado; Nivel II: además de cubrir los requisitos del Nivel I, hayan realizado investigación original, reconocida, apreciable, de manera consistente, en forma indivi-dual o en grupo, y participado en la divulgación y difusión de la ciencia; Nivel III: además de cumplir con los requisitos del Nivel II, haya realizado contribuciones científicas o tecnológicas de trascendencia y actividades sobresalientes de liderazgo en la comunidad académica nacional y haya obtenido reconocimientos académicos nacionales e internacionales, además de haber efectuado una destacada labor de formación de profesores e investigadores independientes.</t>
  </si>
  <si>
    <t>Nivel III</t>
  </si>
  <si>
    <t>Nivel II</t>
  </si>
  <si>
    <t>Nivel I</t>
  </si>
  <si>
    <t>Miembros
del sistema a/</t>
  </si>
  <si>
    <t>Candidatos
al sistema</t>
  </si>
  <si>
    <t>Área VII: Ingeniería</t>
  </si>
  <si>
    <t>Área VI: Biotecnología
y ciencias
agropecuarias</t>
  </si>
  <si>
    <t>Área V: Ciencias
sociales</t>
  </si>
  <si>
    <t>Área IV: Humanidades
y ciencias de
la conducta</t>
  </si>
  <si>
    <t>Área III: 
Medicina y
ciencias de
la salud</t>
  </si>
  <si>
    <t>Área II: Biología 
y química</t>
  </si>
  <si>
    <t>Área I: 
Ciencias
físico-mate-
máticas y 
de la tierra</t>
  </si>
  <si>
    <r>
      <t>2010</t>
    </r>
    <r>
      <rPr>
        <sz val="8"/>
        <rFont val="Arial"/>
        <family val="2"/>
      </rPr>
      <t xml:space="preserve"> P/</t>
    </r>
  </si>
  <si>
    <t>según área de la ciencia</t>
  </si>
  <si>
    <t>Cuadro 6.26</t>
  </si>
  <si>
    <t xml:space="preserve">Candidatos al sistema nacional de investigadores y miembros de ese sistema </t>
  </si>
  <si>
    <t>Secretaría de Educación de Guanajuato. Dirección de Evaluación. Departamento de Información Educativa.</t>
  </si>
  <si>
    <t>Excluye información no disponible.</t>
  </si>
  <si>
    <t>e/</t>
  </si>
  <si>
    <t>Los CENDI que ofrecen además servicio de preescolar, reportan su estadística por separado ante la Secretaría de Educación de Guanajuato, misma que se presenta en los cuadros siguientes como nivel educativo.</t>
  </si>
  <si>
    <t>d/</t>
  </si>
  <si>
    <t>Se considera a la población de 1 año 7 meses a 3 años 11 meses de edad.</t>
  </si>
  <si>
    <t>Se considera a la población de 45 días a 1 año 6 meses de edad.</t>
  </si>
  <si>
    <t>El Sistema Educativo Nacional proporciona el servicio de educación inicial a niños de 45 días de nacidos a 5 años 11 meses cumplidos de edad, hijos de madres trabajadoras, con el fin de favorecer su desarrollo integral en los aspectos: físico, cognoscitivo, afectivo y social. Por el tipo de nivel y de acuerdo a su clasificación, el personal docente se reportó en personal de apoyo (puericultor).</t>
  </si>
  <si>
    <t>Estatal</t>
  </si>
  <si>
    <t>Particular</t>
  </si>
  <si>
    <t>Federal</t>
  </si>
  <si>
    <t>Dolores Hidalgo Cuna de la Independencia Nacional</t>
  </si>
  <si>
    <t>Autónomo</t>
  </si>
  <si>
    <t>Preescolares</t>
  </si>
  <si>
    <t>Maternales</t>
  </si>
  <si>
    <t>Lactantes</t>
  </si>
  <si>
    <t>Centros de
desarrollo
infantil</t>
  </si>
  <si>
    <t xml:space="preserve">
a/</t>
  </si>
  <si>
    <t>Personal
de apoyo</t>
  </si>
  <si>
    <t>Personal
docente</t>
  </si>
  <si>
    <t>Población atendida</t>
  </si>
  <si>
    <t>Municipio
      Sostenimiento</t>
  </si>
  <si>
    <t>Ciclo escolar 2010/11</t>
  </si>
  <si>
    <t>y sostenimiento administrativo</t>
  </si>
  <si>
    <t xml:space="preserve">de la modalidad escolarizada a inicio de cursos por municipio </t>
  </si>
  <si>
    <t>Cuadro 6.5</t>
  </si>
  <si>
    <t xml:space="preserve">Principales características de los centros de desarrollo infantil </t>
  </si>
  <si>
    <t>Comprende: general por cooperación federal; general videobachillerato estatal; general semiescolarizado particular; general 2 años particular; general 3 años particular y estatal; general plan cuatrimestral; Universidad de Guanajuato; general con capacitación para el trabajo (EMSaD); Colegio de Estudios Científicos y Tecnológicos de Guanajuato (CECYTEG); y tecnológico industrial y de servicios (CBTIS), y agropecuario (CBTAS) federales.</t>
  </si>
  <si>
    <t>j/</t>
  </si>
  <si>
    <t>Comprende profesional técnico Universidad de Guanajuato y CONALEP estatal.</t>
  </si>
  <si>
    <t>i/</t>
  </si>
  <si>
    <t>h/</t>
  </si>
  <si>
    <t>Comprende general e indígena.</t>
  </si>
  <si>
    <t>g/</t>
  </si>
  <si>
    <t>Comprende general y CENDI.</t>
  </si>
  <si>
    <t>f/</t>
  </si>
  <si>
    <t>Se refiere exclusivamente a las aulas reportadas en uso y no a la planta física, es decir, son las aulas por los turnos en que se utilizan.</t>
  </si>
  <si>
    <t>La cuantificación de escuelas está expresada mediante los turnos que ofrece un mismo plantel y no en términos de planta física.</t>
  </si>
  <si>
    <t>Incluye personal directivo con grupo, profesores de educación física, de actividades artísticas, tecnológicas e idiomas. Para el CONAFE en preescolar, primaria y secundaria se refiere a instructores comunitarios.</t>
  </si>
  <si>
    <t>Federal d/</t>
  </si>
  <si>
    <t>Particular f/</t>
  </si>
  <si>
    <t>Estatal e/</t>
  </si>
  <si>
    <t>2011/12</t>
  </si>
  <si>
    <t>2010/11</t>
  </si>
  <si>
    <t>Aulas c/</t>
  </si>
  <si>
    <t>Escuelas b/</t>
  </si>
  <si>
    <t>Personal docente a/</t>
  </si>
  <si>
    <t>Alumnos inscritos</t>
  </si>
  <si>
    <t>Nivel
      Sostenimiento</t>
  </si>
  <si>
    <t>Ciclos escolares 2010/11 y 2011/12</t>
  </si>
  <si>
    <t>por nivel educativo y sostenimiento administrativo</t>
  </si>
  <si>
    <t xml:space="preserve">y media superior de la modalidad escolarizada a inicio de cursos </t>
  </si>
  <si>
    <t>Cuadro 6.6</t>
  </si>
  <si>
    <t xml:space="preserve">Alumnos inscritos, personal docente, escuelas y aulas en educación básica </t>
  </si>
  <si>
    <t xml:space="preserve">f/ </t>
  </si>
  <si>
    <t>En el nivel preescolar se refiere a alumnos promovidos.</t>
  </si>
  <si>
    <t>Escuelas</t>
  </si>
  <si>
    <t>Personal 
docente</t>
  </si>
  <si>
    <t>Alumnos egresados</t>
  </si>
  <si>
    <t>Alumnos aprobados</t>
  </si>
  <si>
    <t>Alumnos existencias</t>
  </si>
  <si>
    <t>Alumnos
inscritos</t>
  </si>
  <si>
    <t>a fin de cursos por nivel educativo y sostenimiento administrativo</t>
  </si>
  <si>
    <t xml:space="preserve">en educación básica y media superior de la modalidad escolarizada </t>
  </si>
  <si>
    <t>Cuadro 6.7</t>
  </si>
  <si>
    <t xml:space="preserve">Alumnos inscritos, existencias, aprobados y egresados, personal docente y escuelas </t>
  </si>
  <si>
    <t>Bachillerato</t>
  </si>
  <si>
    <t>Profesional técnico</t>
  </si>
  <si>
    <t>Municipio
      Nivel</t>
  </si>
  <si>
    <t>a fin de cursos por municipio y nivel educativo</t>
  </si>
  <si>
    <t>Cuadro 6.8</t>
  </si>
  <si>
    <t>Preescolar indígena es el servicio educativo que se imparte a niños indígenas de 4 a 6 años de edad, sobre todo para enseñarles el idioma español antes de su ingreso a la educación primaria. Hace las veces de educación preescolar que se imparte en preescolar general.</t>
  </si>
  <si>
    <t>Alumnos 
egresados</t>
  </si>
  <si>
    <t>Alumnos promovidos</t>
  </si>
  <si>
    <t>Alumnos 
inscritos</t>
  </si>
  <si>
    <t>en preescolar indígena a fin de cursos por municipio</t>
  </si>
  <si>
    <t>Cuadro 6.9</t>
  </si>
  <si>
    <t>Alumnos inscritos, existencias, promovidos y egresados, personal docente y escuelas</t>
  </si>
  <si>
    <t>Primaria indígena es el servicio educativo proporcionado a la población en edad escolar de 6 a 14 años en comunidades indígenas por maestros y promotores bilingües, quienes la imparten en la lengua materna y en español.</t>
  </si>
  <si>
    <t>Alumnos
aprobados</t>
  </si>
  <si>
    <t>en primaria indígena a fin de cursos por municipio</t>
  </si>
  <si>
    <t>Cuadro 6.10</t>
  </si>
  <si>
    <t>Alumnos inscritos, existencias, aprobados y egresados, personal docente y escuelas</t>
  </si>
  <si>
    <t>Son aquellos que tramitan el certificado de terminación de estudios.</t>
  </si>
  <si>
    <t>Son aquellos estudiantes que durante los últimos seis meses hayan acreditado por lo menos cuatro asignaturas.</t>
  </si>
  <si>
    <t>La información comprende el sostenimiento administrativo estatal.</t>
  </si>
  <si>
    <t>Egresados</t>
  </si>
  <si>
    <t>Estudiantes activos</t>
  </si>
  <si>
    <r>
      <t>por municipio</t>
    </r>
    <r>
      <rPr>
        <sz val="8"/>
        <rFont val="Arial"/>
        <family val="2"/>
      </rPr>
      <t xml:space="preserve"> </t>
    </r>
  </si>
  <si>
    <t>Cuadro 6.11</t>
  </si>
  <si>
    <t xml:space="preserve">Estudiantes activos y egresados en bachillerato del sistema abierto </t>
  </si>
  <si>
    <t>Comprende universitario, profesional asociado o ingeniero técnico.</t>
  </si>
  <si>
    <t>Comprende primer ingreso y reingresos a inicio de cursos.</t>
  </si>
  <si>
    <t>Doctorado</t>
  </si>
  <si>
    <t>Maestría</t>
  </si>
  <si>
    <t>Especialidad</t>
  </si>
  <si>
    <t>Posgrado</t>
  </si>
  <si>
    <t xml:space="preserve">Licenciatura
universitaria
y tecnológica </t>
  </si>
  <si>
    <t>Técnico superior b/</t>
  </si>
  <si>
    <t>Modalidad no escolarizada</t>
  </si>
  <si>
    <t>Universitaria
y tecnológica</t>
  </si>
  <si>
    <t>Educación normal</t>
  </si>
  <si>
    <t>Licenciatura</t>
  </si>
  <si>
    <t>Modalidad escolarizada</t>
  </si>
  <si>
    <t>Alumnos
titulados</t>
  </si>
  <si>
    <t>Alumnos
egresados</t>
  </si>
  <si>
    <t>Modalidad
      Nivel</t>
  </si>
  <si>
    <t>por modalidad y nivel educativo</t>
  </si>
  <si>
    <t>Cuadro 6.12</t>
  </si>
  <si>
    <t xml:space="preserve">Alumnos inscritos, egresados y titulados en educación superior </t>
  </si>
  <si>
    <t>El nivel técnico superior universitario comprende universitario, profesional asociado o ingeniero técnico y se refiere a estudios de nivel superior cuyo antecedente obligatorio, es el bachillerato o equivalente; su duración mínima es de dos años y la máxima de tres.</t>
  </si>
  <si>
    <t>Ciencias sociales, administración y derecho</t>
  </si>
  <si>
    <t>Instituto Gastronómico del Bajío</t>
  </si>
  <si>
    <t>Servicios</t>
  </si>
  <si>
    <t>Centro de Formación y Capacitación de la
Dirección General de Tránsito y Transporte</t>
  </si>
  <si>
    <t>Ingeniería, manufactura y construcción</t>
  </si>
  <si>
    <t>Artes y humanidades</t>
  </si>
  <si>
    <t>Centro Universitario Meridiano</t>
  </si>
  <si>
    <t>Universidad de La Salle Bajío</t>
  </si>
  <si>
    <t>Universidad Tecnológica de San Miguel de Allende</t>
  </si>
  <si>
    <t>Ciencias naturales, exactas y de la computación</t>
  </si>
  <si>
    <r>
      <t xml:space="preserve">Universidad Tecnológica del Norte </t>
    </r>
    <r>
      <rPr>
        <sz val="8"/>
        <rFont val="Arial"/>
        <family val="2"/>
      </rPr>
      <t>de Guanajuato</t>
    </r>
  </si>
  <si>
    <t>Universidad Tecnológica de León</t>
  </si>
  <si>
    <t>Alumnos 
titulados</t>
  </si>
  <si>
    <t>Institución
      Campo de formación académica</t>
  </si>
  <si>
    <t>y campo de formación académica</t>
  </si>
  <si>
    <t>técnico superior de la modalidad escolarizada por institución</t>
  </si>
  <si>
    <t>Cuadro 6.13</t>
  </si>
  <si>
    <t>Alumnos inscritos, egresados y titulados en educación superior del nivel</t>
  </si>
  <si>
    <t>En la edición anterior se presentó como Centro de Estudios Univer León.</t>
  </si>
  <si>
    <t>Para el caso de la educación normal comprende, tanto cursos ordinarios, como intensivos.</t>
  </si>
  <si>
    <t>a_Total</t>
  </si>
  <si>
    <t>Colegio de Dirección Empresarial y Negocios</t>
  </si>
  <si>
    <t>Centro de Estudios Profesionales de Salamanca, SC</t>
  </si>
  <si>
    <t>Centro de Estudios y Capacitación Técnico y Profesional de León</t>
  </si>
  <si>
    <t>Complejo Educativo Leonardo Da Vinci</t>
  </si>
  <si>
    <t>Educación</t>
  </si>
  <si>
    <t>Centro Pedagógico de Celaya</t>
  </si>
  <si>
    <t>Instituto Tecnológico de Diseño de Modas</t>
  </si>
  <si>
    <t>Centro de Estudios Superiores Cornejo</t>
  </si>
  <si>
    <t>Instituto Cultural Leonés</t>
  </si>
  <si>
    <t>Centro de Estudios Universitarios Univer Salamanca</t>
  </si>
  <si>
    <t>García Sarmiento de Sotomayor</t>
  </si>
  <si>
    <t>Instituto Allende</t>
  </si>
  <si>
    <t>Complejo Educativo de Estudios Superiores San Miguel</t>
  </si>
  <si>
    <t>Centro Universitario Privado de Salamanca</t>
  </si>
  <si>
    <t>Conservatorio de Música y Artes de Celaya</t>
  </si>
  <si>
    <t>Centro Interamericano de Estudios Superiores</t>
  </si>
  <si>
    <t>Profesor Atanasio Hernández Romo</t>
  </si>
  <si>
    <t>Ateneo Educativo de Formación Integral</t>
  </si>
  <si>
    <t>Escuela de Ingeniería y Arquitectura del Bajío</t>
  </si>
  <si>
    <t>Irapuatense AC</t>
  </si>
  <si>
    <t>El Colegio de León</t>
  </si>
  <si>
    <t>Instituto de Moda y Diseño</t>
  </si>
  <si>
    <t>José Vasconcelos</t>
  </si>
  <si>
    <t>Colegio de San Francisco</t>
  </si>
  <si>
    <t>Instituto Tecnológico SSC 
(Sistemas y Servicios de Consultoría)</t>
  </si>
  <si>
    <t>Motolinía</t>
  </si>
  <si>
    <t>Centro de Estudios Pedagógicos José Rubén Romero</t>
  </si>
  <si>
    <t>Instituto de Educación Superior Armando Olivares Carrillo</t>
  </si>
  <si>
    <t>Centro de Estudios Filosóficos Tomás de Aquino</t>
  </si>
  <si>
    <t>1972 Año de Juárez</t>
  </si>
  <si>
    <t>Colegio Cima</t>
  </si>
  <si>
    <t>Salud</t>
  </si>
  <si>
    <t>Instituto Latinoamericano de Ciencias y Humanidades</t>
  </si>
  <si>
    <t>Centro de Estudios Superiores de Celaya</t>
  </si>
  <si>
    <t>Colegio de Arte y Moda</t>
  </si>
  <si>
    <t>Instituto Guadalupe AC</t>
  </si>
  <si>
    <t>Escuela de Enfermería y Obstetricia del Centro Médico Quirúrgico</t>
  </si>
  <si>
    <t>Centro de Estudios Pedagógicos Andrés Delgado</t>
  </si>
  <si>
    <t>Instituto Estatal de Ciencias Penales</t>
  </si>
  <si>
    <t>Colegio Pitágoras AC</t>
  </si>
  <si>
    <t>Instituto de Estudios Superiores del Colegio Patria de León</t>
  </si>
  <si>
    <t>Instituto La Paz</t>
  </si>
  <si>
    <t>Centro Universitario San Pablo</t>
  </si>
  <si>
    <t>Complejo Educativo Hispanoamericano</t>
  </si>
  <si>
    <t>Colegio Guanajuato</t>
  </si>
  <si>
    <t>Colegio La Paz</t>
  </si>
  <si>
    <t>Instituto Antonia Mayllen</t>
  </si>
  <si>
    <t>Instituto de Ciencias Humanidades y Tecnologías de Guanajuato</t>
  </si>
  <si>
    <t>Instituto Renacimiento de Guanajuato</t>
  </si>
  <si>
    <t>Centro de Estudios Superiores Intercontinental</t>
  </si>
  <si>
    <t>Fray Andrés de San Miguel</t>
  </si>
  <si>
    <t>Centro de Estudios de Celaya</t>
  </si>
  <si>
    <t>Escuela de Educación Superior Libertad</t>
  </si>
  <si>
    <t>Grupo Universitario San Ángel del Sur</t>
  </si>
  <si>
    <t>Universidad Franciscana de México</t>
  </si>
  <si>
    <t>Instituto América</t>
  </si>
  <si>
    <t>Centro Universitario de Negocios del Bajío</t>
  </si>
  <si>
    <t>Universidad Patria</t>
  </si>
  <si>
    <t>Instituto Internacional Universitario, campus León</t>
  </si>
  <si>
    <t>Centro Universitario del Estado de Guanajuato</t>
  </si>
  <si>
    <t>Universidad Superior Bajío</t>
  </si>
  <si>
    <t>Colegio Libre de Estudios Universitarios</t>
  </si>
  <si>
    <t>Centro de Estudios Superiores Allende</t>
  </si>
  <si>
    <t>Universidad Lasallista Benavente</t>
  </si>
  <si>
    <t>Instituto Tecnológico y de Estudios 
Superiores de Monterrey (campus Irapuato)</t>
  </si>
  <si>
    <t>Centro de Estudios Superiores de Educación Especializada</t>
  </si>
  <si>
    <t>Liceo San Luis</t>
  </si>
  <si>
    <t>Universidad Santa Fe</t>
  </si>
  <si>
    <t>Instituto Tepeyac AC</t>
  </si>
  <si>
    <t>Instituto de Educación Superior José Vasconcelos</t>
  </si>
  <si>
    <t>Justo Sierra</t>
  </si>
  <si>
    <t>Educación Nuevo Milenio</t>
  </si>
  <si>
    <t>Universidad Tecnológica del Centro de México</t>
  </si>
  <si>
    <t>Universidad Liceo Cervantino</t>
  </si>
  <si>
    <t>Complejo Educativo Ignacio Allende</t>
  </si>
  <si>
    <t>Benemérita y Centenaria Escuela Normal Oficial de Guanajuato</t>
  </si>
  <si>
    <t>Universidad Tecnológica del Suroeste de Guanajuato</t>
  </si>
  <si>
    <t>Universidad Politécnica de Juventino Rosas</t>
  </si>
  <si>
    <t>Politécnico de Guanajuato</t>
  </si>
  <si>
    <t>Instituto Sor Juana Inés de La Cruz</t>
  </si>
  <si>
    <t>Universidad Univbajío Estudios Universitarios b/</t>
  </si>
  <si>
    <t>Centro de Estudios Superiores del Bajío Unidad Irapuato</t>
  </si>
  <si>
    <t>Escuela Normal Oficial de Irapuato</t>
  </si>
  <si>
    <t>Agronomía y veterinaria</t>
  </si>
  <si>
    <t>Instituto Tecnológico Superior de Salvatierra</t>
  </si>
  <si>
    <t>Universidad Politécnica del Bicentenario</t>
  </si>
  <si>
    <t>Escuela de Enfermería Yvette Aranda</t>
  </si>
  <si>
    <t>Centro de Estudios Superiores de Cortazar</t>
  </si>
  <si>
    <t>Universidad de La Salle Bajío, Campus Salamanca</t>
  </si>
  <si>
    <t>Universidad Pedagógica Nacional</t>
  </si>
  <si>
    <t>Escuela Normal Oficial de León</t>
  </si>
  <si>
    <t>Universidad Privada de Irapuato</t>
  </si>
  <si>
    <t>Instituto Tecnológico Superior de Guanajuato</t>
  </si>
  <si>
    <t>Instituto Mundial de Estudios Superiores</t>
  </si>
  <si>
    <t>Universidad Politécnica de Pénjamo</t>
  </si>
  <si>
    <t>Escuela Normal Superior Oficial de Guanajuato</t>
  </si>
  <si>
    <t>Universidad del Valle de Atemajac</t>
  </si>
  <si>
    <t>Centro de Estudios Universitarios del Bajío, SC</t>
  </si>
  <si>
    <t>Instituto Tecnológico y de Estudios 
Superiores de Monterrey (campus León)</t>
  </si>
  <si>
    <t>Universidad Latina de México</t>
  </si>
  <si>
    <t>Universidad Tecnológica del Norte</t>
  </si>
  <si>
    <t>Instituto Tecnológico del Sur de Guanajuato</t>
  </si>
  <si>
    <t>Instituto de Estudios Superiores del Bajío</t>
  </si>
  <si>
    <t>Instituto Irapuato</t>
  </si>
  <si>
    <t>Universidad de Estudios Profesionales de Ciencias y Artes</t>
  </si>
  <si>
    <t>Unidad Profesional Interdisciplinaria 
de Ingeniería del Instituto Politécnico Nacional</t>
  </si>
  <si>
    <t>Universidad de Celaya</t>
  </si>
  <si>
    <t>Universidad del Centro del Bajío</t>
  </si>
  <si>
    <t>Universidad Quetzalcóatl</t>
  </si>
  <si>
    <t>Universidad Virtual del Estado de Guanajuato</t>
  </si>
  <si>
    <t>Universidad Politécnica de Guanajuato</t>
  </si>
  <si>
    <t>Instituto Universitario del Centro de México</t>
  </si>
  <si>
    <t>Universidad Iberoamericana</t>
  </si>
  <si>
    <t>Universidad Continente Americano</t>
  </si>
  <si>
    <t>Instituto Tecnológico de Roque</t>
  </si>
  <si>
    <t>Instituto Tecnológico de Celaya</t>
  </si>
  <si>
    <t>Instituto Tecnológico 24 de León</t>
  </si>
  <si>
    <t>Universidad Interactiva y a Distancia del Estado de Guanajuato</t>
  </si>
  <si>
    <t>Instituto Tecnológico Superior de Irapuato</t>
  </si>
  <si>
    <t>Universidad de León</t>
  </si>
  <si>
    <t>Universidad de Guanajuato</t>
  </si>
  <si>
    <t>por institución y campo de formación académica</t>
  </si>
  <si>
    <t>de educación normal, universitaria y tecnológica de la modalidad escolarizada</t>
  </si>
  <si>
    <t>Cuadro 6.14</t>
  </si>
  <si>
    <t>Alumnos inscritos, egresados y titulados en educación superior del nivel licenciatura</t>
  </si>
  <si>
    <t>Instituto de Psicoanálisis de León-México</t>
  </si>
  <si>
    <t>Centro de Estudios de Ortodoncia del Bajío</t>
  </si>
  <si>
    <t>Centro de Estudios Estratégicos del Bajío</t>
  </si>
  <si>
    <t>Instituto de Estudios Universitarios</t>
  </si>
  <si>
    <t>Instituto de Educación e Investigación Superior en Psicopedagogía Lev Vygotsky</t>
  </si>
  <si>
    <t>Instituto Tecnológico de la Construcción</t>
  </si>
  <si>
    <t>Colegio Universitario Bicentenario</t>
  </si>
  <si>
    <t>Centro Montessori de León</t>
  </si>
  <si>
    <t>Instituto de la Justicia Administrativa</t>
  </si>
  <si>
    <t>Instituto Desafío</t>
  </si>
  <si>
    <t>Instituto Superior de Estudios para la Familia</t>
  </si>
  <si>
    <t>Círculo de Estudios de Psicología Profunda</t>
  </si>
  <si>
    <t>Centro de Investigación en Óptica</t>
  </si>
  <si>
    <t>Centro de Investigación y de Estudios Avanzados</t>
  </si>
  <si>
    <t>Colegio de Estudios de Postgrado del Bajío</t>
  </si>
  <si>
    <t>Centro de Investigación en Matemáticas</t>
  </si>
  <si>
    <t>Instituto Pedagógico de Estudios de Posgrado</t>
  </si>
  <si>
    <t>Institución
      Posgrado
            Campo de formación académica</t>
  </si>
  <si>
    <t>posgrados y campo de formación académica</t>
  </si>
  <si>
    <t>de la modalidad escolarizada por institución,</t>
  </si>
  <si>
    <t>Cuadro 6.15</t>
  </si>
  <si>
    <t xml:space="preserve">Alumnos inscritos, egresados y titulados en educación superior del nivel posgrado </t>
  </si>
  <si>
    <t>El nivel técnico superior universitario comprende universitario, profesional asociado o ingeniero técnico y se refiere a estudios de nivel superior, cuyo antecedente obligatorio es el bachillerato o equivalente; su duración mínima es de dos años y la máxima de tres.</t>
  </si>
  <si>
    <t>Universidad Interactiva y a Distancia 
del Estado de Guanajuato</t>
  </si>
  <si>
    <t xml:space="preserve">técnico superior de la modalidad no escolarizada </t>
  </si>
  <si>
    <t>Cuadro 6.16</t>
  </si>
  <si>
    <t xml:space="preserve">Alumnos inscritos, egresados y titulados en educación superior del nivel </t>
  </si>
  <si>
    <t>Centro de Estudios Universitarios Guanajuato</t>
  </si>
  <si>
    <t>Universidad Mexicana de Educación a Distancia</t>
  </si>
  <si>
    <t>Colegio de Estudios Humanitas 
del Estado de Guanajuato</t>
  </si>
  <si>
    <t xml:space="preserve">universitaria y tecnológica de la modalidad no escolarizada </t>
  </si>
  <si>
    <t>Cuadro 6.17</t>
  </si>
  <si>
    <t xml:space="preserve">Alumnos inscritos, egresados y titulados en educación superior del nivel licenciatura </t>
  </si>
  <si>
    <t>Centro de Estudios Superiores de Allende</t>
  </si>
  <si>
    <t xml:space="preserve">Educación </t>
  </si>
  <si>
    <t>Instituto Tecnológico y de Estudios Superiores 
de Monterrey (campus Irapuato)</t>
  </si>
  <si>
    <t>Complejo Educativo Euroamericano</t>
  </si>
  <si>
    <t>posgrado y campo de formación académica</t>
  </si>
  <si>
    <t>posgrado de la modalidad no escolarizada por institución,</t>
  </si>
  <si>
    <t>Cuadro 6.18</t>
  </si>
  <si>
    <t>Excluye municipios con información no disponible.</t>
  </si>
  <si>
    <t>Incluye personal directivo con grupo.</t>
  </si>
  <si>
    <t>Alumnos 
acreditados</t>
  </si>
  <si>
    <t>Alumnos 
existencias</t>
  </si>
  <si>
    <t>por municipio y sostenimiento administrativo</t>
  </si>
  <si>
    <t xml:space="preserve">y escuelas en formación para el trabajo a fin de cursos </t>
  </si>
  <si>
    <t>Cuadro 6.21</t>
  </si>
  <si>
    <t xml:space="preserve">Alumnos inscritos, existencias y acreditados, personal docente </t>
  </si>
  <si>
    <t>Comprende: niñeras, auxiliares administrativos, secretarias, vigilantes, asistentes de servicios (intendentes) y choferes.</t>
  </si>
  <si>
    <t xml:space="preserve">c/ </t>
  </si>
  <si>
    <t>Comprende: maestros de lenguaje, terapeutas físicos, psicólogos, trabajadores sociales, médicos, maestros de educación física y maestros especialistas.</t>
  </si>
  <si>
    <t>Se refiere a los maestros, cuya función exclusiva, es la enseñanza a uno o más grupos de alumnos. Incluye personal directivo con grupo.</t>
  </si>
  <si>
    <t>Centros de atención múltiple</t>
  </si>
  <si>
    <t>Unidades de servicio de apoyo
a la educación regular</t>
  </si>
  <si>
    <t>Personal
administrativo</t>
  </si>
  <si>
    <t xml:space="preserve">
b/</t>
  </si>
  <si>
    <t>Personal
paradocente</t>
  </si>
  <si>
    <t>Personal
directivo
sin grupo</t>
  </si>
  <si>
    <t>Alumnos
atendidos</t>
  </si>
  <si>
    <t>Municipio
      Tipo de servicio</t>
  </si>
  <si>
    <t>por municipio y tipo de servicio</t>
  </si>
  <si>
    <t>y administrativo en educación especial a fin de cursos</t>
  </si>
  <si>
    <t>Cuadro 6.22</t>
  </si>
  <si>
    <t>Alumnos atendidos, personal directivo sin grupo, docente, paradocente</t>
  </si>
  <si>
    <t>Incluye centros de desarrollo infantil.</t>
  </si>
  <si>
    <t>El total no incluye el dato no disponible.</t>
  </si>
  <si>
    <t>La información está expresada en términos de planta física, pues esa misma infraestructura puede servir para el funcionamiento de varias escuelas y turnos.</t>
  </si>
  <si>
    <t>Técnico superior, 
licenciatura y posgrado</t>
  </si>
  <si>
    <t>Preescolar b/</t>
  </si>
  <si>
    <t>Anexos</t>
  </si>
  <si>
    <t>Talleres</t>
  </si>
  <si>
    <t>Laboratorios</t>
  </si>
  <si>
    <t>Bibliotecas</t>
  </si>
  <si>
    <t>Aulas</t>
  </si>
  <si>
    <t>Planteles</t>
  </si>
  <si>
    <t>Nivel</t>
  </si>
  <si>
    <t>por nivel educativo</t>
  </si>
  <si>
    <t>Cuadro 6.23</t>
  </si>
  <si>
    <t xml:space="preserve">Planteles, aulas, bibliotecas, laboratorios, talleres y anexos en uso a inicio de cursos </t>
  </si>
  <si>
    <t>Cuadro 6.24</t>
  </si>
  <si>
    <t>en uso a inicio de cursos por municipio</t>
  </si>
  <si>
    <t>Planteles, aulas, bibliotecas, laboratorios, talleres y anexos</t>
  </si>
  <si>
    <t>FT:</t>
  </si>
  <si>
    <t>Justificar:</t>
  </si>
  <si>
    <t>1. El aumento de personal docente en mas del 200%, sin que se presenten aumentos significativos de centros de desarrollo y población atendida. (pareciera ser un traslado de personal de apoyo a docente, pero es necesario documentarlo).</t>
  </si>
  <si>
    <t>2. Justificar la existencia de Centro de Desarrollo en Apaseo el Alto, cuando no reporta personal docente, de apoyo ni población atendida.</t>
  </si>
  <si>
    <t>SIPRE:</t>
  </si>
  <si>
    <t>La columna de Preescolares se presenta con varios ceros, cuando en FT toda esta columna es ND. Corregir.</t>
  </si>
  <si>
    <t>1. Falta agregar el sostenimiento federal en nivel bachillerato, de tal forma que los subtotales y total presentado deben recalcularse.</t>
  </si>
  <si>
    <t>2. Error de suma en sostenimiento particular, alumnos inscritos 2011/12, dice 188 052 y el valor correcto es 158 052. Corregir.</t>
  </si>
  <si>
    <t>3. Señalar como cifras revisadas las correspondientes al ciclo 2010/11 que se modificaron respecto a lo publicado en la edición anterior: (ejemplos)</t>
  </si>
  <si>
    <t xml:space="preserve">Personal docente en total, total federal y estatal; Preescolar y preescolar-Federal; Primaria y primaria-estatal; Aulas primaria-federal. </t>
  </si>
  <si>
    <t>4. En primaria federal se presentan número de escuelas importante y presentan cero aulas. Revisar y justificar ó corregir (tendrían que ser todas de conafe ó sin estar en uso).</t>
  </si>
  <si>
    <t>5. En profesional técnico federal, se presenta una escuela sin aulas, personal ni alumnos (Revisar).</t>
  </si>
  <si>
    <t>6. En llamada c/ corregir : dominilios por domicilios</t>
  </si>
  <si>
    <t>7. En llamada e/, corregir: índigena por indígena</t>
  </si>
  <si>
    <t>8. En Llamada h/, cambiar coma por "y" entre industrial y agropecuaria.</t>
  </si>
  <si>
    <t>1. NO coinciden varias cifras del ciclo 2011/12 ( alumnos inscritos sus datos aparecen en SIPRE como 2011/12 y en FT como 2010/11).</t>
  </si>
  <si>
    <t>3. Personal docente no coincide en federal y nivel total preescolar.</t>
  </si>
  <si>
    <t>4. No coinciden total federal en todas las variables.</t>
  </si>
  <si>
    <t>5. Eliminar las llamadas h,i,j que aparecen al interior del cuadro, dejar solo las que corresponden en columna principal.</t>
  </si>
  <si>
    <t>6. Corregir los textos de acuerdo a observaciones de FT (6,7 y8).</t>
  </si>
  <si>
    <t>1. Para el Centro de Formación y capacitación de la dirección general de tránsito y transporte se presentan más alumnos egresados que inscritos, lo que resulta inconsistente de acuerdo a relaciones analíticas.</t>
  </si>
  <si>
    <t>1. difiere la cifra de Univ. Tec. del Suroeste de Guanajuato en campo de ingeniería, pues presenta 15 cuando en FT el dato es de 231. Reivsar y corregir.</t>
  </si>
  <si>
    <t>2. Varios cruces de alumnos egresados y principalmente titulados se presentan con NA cuando en FT aparecen datos. (dado la incidencia de esta situación en la mayoría de las instituciones presentadas en cuadro, se hace la observación de esta manera tan general).</t>
  </si>
  <si>
    <t>1.No se cumple que egresados &gt;= inscritos, en:</t>
  </si>
  <si>
    <t>1. Se presentan campos de formación académica en diferentes instituciones con datos que son ya sea Ceros ó NA. Eliminarlos</t>
  </si>
  <si>
    <t>2. Dentro de un gran número de instituciones aparece en SIPRE NA cuando en FT se capturó como Ceros, en alumnos inscritos, egresados y titulados. Revisar y Corregir.</t>
  </si>
  <si>
    <t>3. En sipre aparece el Complejo educativo Euroamerciano y no en FT. REvisar.</t>
  </si>
  <si>
    <t>La alta incidencia de las observaciones 1 y 2, ha propiciado que estas observaciones sean de un órden general. y no se listen las instituciones.</t>
  </si>
  <si>
    <t>1.Alinear la última columna que corresponde a Anexos hacia la derecha.</t>
  </si>
  <si>
    <t>2. Si los datos corresponden tal cual se señala al ciclo escolar 2010/11, estos se deben manejar como cifras revisados para aquellos que cambien respecto a lo publicado en la edición anterior cuando también se presentó información de este mismo ciclo.</t>
  </si>
  <si>
    <t>1.Diferencia entre totalizador de planteles, sipre presenta: 10 907 y FT: 10 908. (este dato debe ser igual al de 6.24 donde se presentan 10 907.</t>
  </si>
  <si>
    <t>2. Preescolar Bibliotecas en sipre parace NA y en FT =0. Corregir.</t>
  </si>
  <si>
    <t>3. Se presenta diferente la llamada a/, corregir de acuerdo a la presentada en FT.</t>
  </si>
  <si>
    <t>Para CONAFE no se reportan aulas en el nivel preescolar y primaria, ya que los cursos son impartidos en oficinas públicas, espacios abiertos o domicilios particulares concertados.</t>
  </si>
  <si>
    <t>Comprende general, indígena y CENDI.</t>
  </si>
  <si>
    <t>Comprende general, telesecundaria y técnica en sus modalidades: industrial y agropecuaria.</t>
  </si>
  <si>
    <t>Centro de Estudios Comonfort</t>
  </si>
  <si>
    <r>
      <t xml:space="preserve">Estado </t>
    </r>
    <r>
      <rPr>
        <sz val="8"/>
        <rFont val="Arial"/>
        <family val="2"/>
      </rPr>
      <t>c/</t>
    </r>
  </si>
  <si>
    <t>R/</t>
  </si>
  <si>
    <t>Univesridad La salle Bajío, Universidad pedagógica nacional, Instituto de ciencias humanidades y tecnología de Guanajuato, Universidad QUetzalcoatl, Colegio Pitágoras AC, Instituto Tecnológico Superior de Irapuato, Instituto tecnológico de construcción, Institutito de educación e investigación superior en psicopedagogía Lev Vygotsky, Instituto de estudios universitarios y Complejo educativo Ignacio Allende. Instituto de la Justicia Administrativa. Revisar y justificar.</t>
  </si>
  <si>
    <t xml:space="preserve">Federal </t>
  </si>
  <si>
    <t>Comprende CENDI y cursos comunitarios coordinados por el CONAFE.</t>
  </si>
  <si>
    <t>Federal g/</t>
  </si>
  <si>
    <t>Estatal h/</t>
  </si>
  <si>
    <t>Secundaria i/</t>
  </si>
  <si>
    <t>Profesional técnico j/</t>
  </si>
  <si>
    <t>Bachillerato k/</t>
  </si>
  <si>
    <t>Comprende cursos comunitarios coordinados por el CONAFE.</t>
  </si>
  <si>
    <t>k/</t>
  </si>
  <si>
    <t>j</t>
  </si>
  <si>
    <t>El nivel preescolar comprende: general, indígena, cursos comunitarios coordinados por el CONAFE y centros de desarrollo infantil (CENDI); el nivel primaria comprende general, indígena y cursos comunitarios coordinados por el CONAFE; el nivel secundaria comprende: general, telesecundaria y técnica en sus modalidades: industrial y agropecuaria; el nivel profesional técnico comprende Universidad de Guanajuato y CONALEP estatal; el nivel bachillerato comprende:  general por cooperación federal; general videobachillerato estatal; general semiescolarizado particular; general 2 años particular; general 3 años particular y estatal; general plan cuatrimestral; Universidad de Guanajuato; general con capacitación para el trabajo (EMSaD); Colegio de Estudios Científicos y Tecnológicos de Guanajuato (CECYTEG); y tecnológico industrial y de servicios (CBTIS), y agropecuario (CBTAS) federales.</t>
  </si>
  <si>
    <t>Ciclo escolar 2011/12</t>
  </si>
  <si>
    <t>Se excluye la información del nivel secundaria por no estar disponible.</t>
  </si>
  <si>
    <t>Comprende: personal de servicios pedagógico, docente especial, directivo y administrativo, auxiliar y de servicios, servicios de nutrición y servicios generales así como puericultores y asistentes educativos.</t>
  </si>
  <si>
    <r>
      <t xml:space="preserve">FUENTE: INEGI. Dirección General de Estadística Sociodemográfica. </t>
    </r>
    <r>
      <rPr>
        <i/>
        <sz val="10"/>
        <color indexed="22"/>
        <rFont val="Arial"/>
        <family val="2"/>
      </rPr>
      <t>Censo de Población y Vivienda 2010. 
                            www.inegi.org.mx (&lt;día&gt; de &lt;mes&gt; de 2012).</t>
    </r>
  </si>
  <si>
    <r>
      <t xml:space="preserve">Todos los porcentajes deben calcularse respecto al total de la Población de 3 y más años </t>
    </r>
    <r>
      <rPr>
        <i/>
        <sz val="10"/>
        <color indexed="22"/>
        <rFont val="Arial"/>
        <family val="2"/>
      </rPr>
      <t>que  no asiste a la escuela.</t>
    </r>
  </si>
  <si>
    <t>6. Educación, ciencia y tecnología</t>
  </si>
  <si>
    <t>6.1</t>
  </si>
  <si>
    <t>Población de 15 y más años por grupo quinquenal de edad</t>
  </si>
  <si>
    <t>6.2</t>
  </si>
  <si>
    <t>6.3</t>
  </si>
  <si>
    <t>Población de 3 y más años que no asiste a la escuela</t>
  </si>
  <si>
    <t>por principales municipios según sexo</t>
  </si>
  <si>
    <t>(Porcentaje)</t>
  </si>
  <si>
    <t>6.4</t>
  </si>
  <si>
    <t>6.5</t>
  </si>
  <si>
    <t>Principales características de los centros de desarrollo infantil</t>
  </si>
  <si>
    <t>de la modalidad escolarizada a inicio de cursos por municipio</t>
  </si>
  <si>
    <t>6.6</t>
  </si>
  <si>
    <t>Alumnos inscritos, personal docente, escuelas y aulas en educación básica</t>
  </si>
  <si>
    <t>y media superior de la modalidad escolarizada a inicio de cursos</t>
  </si>
  <si>
    <t>6.7</t>
  </si>
  <si>
    <t>en educación básica y media superior de la modalidad escolarizada</t>
  </si>
  <si>
    <t>6.8</t>
  </si>
  <si>
    <t>6.9</t>
  </si>
  <si>
    <t>6.10</t>
  </si>
  <si>
    <t>6.11</t>
  </si>
  <si>
    <t>Estudiantes activos y egresados en bachillerato del sistema abierto</t>
  </si>
  <si>
    <t>por municipio</t>
  </si>
  <si>
    <t>6.12</t>
  </si>
  <si>
    <t>Alumnos inscritos, egresados y titulados en educación superior</t>
  </si>
  <si>
    <t>6.13</t>
  </si>
  <si>
    <t>6.14</t>
  </si>
  <si>
    <t>6.15</t>
  </si>
  <si>
    <t>Alumnos inscritos, egresados y titulados en educación superior del nivel posgrado</t>
  </si>
  <si>
    <t>6.16</t>
  </si>
  <si>
    <t>técnico superior de la modalidad no escolarizada</t>
  </si>
  <si>
    <t>6.17</t>
  </si>
  <si>
    <t>universitaria y tecnológica de la modalidad no escolarizada</t>
  </si>
  <si>
    <t>6.18</t>
  </si>
  <si>
    <t>6.19</t>
  </si>
  <si>
    <t>6.20</t>
  </si>
  <si>
    <t>Adultos atendidos y certificados emitidos en primaria y secundaria</t>
  </si>
  <si>
    <t>6.21</t>
  </si>
  <si>
    <t>Alumnos inscritos, existencias y acreditados, personal docente</t>
  </si>
  <si>
    <t>y escuelas en formación para el trabajo a fin de cursos</t>
  </si>
  <si>
    <t>6.22</t>
  </si>
  <si>
    <t>6.23</t>
  </si>
  <si>
    <t>Planteles, aulas, bibliotecas, laboratorios, talleres y anexos en uso a inicio de cursos</t>
  </si>
  <si>
    <t>6.24</t>
  </si>
  <si>
    <t>6.25</t>
  </si>
  <si>
    <t>6.26</t>
  </si>
  <si>
    <t>Candidatos al sistema nacional de investigadores y miembros de ese sistema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</si>
</sst>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0.0"/>
    <numFmt numFmtId="166" formatCode="#,##0.0"/>
    <numFmt numFmtId="167" formatCode="\ \ #\ ###\ ##0"/>
    <numFmt numFmtId="168" formatCode="###,##0"/>
    <numFmt numFmtId="169" formatCode="###,##0.0"/>
    <numFmt numFmtId="170" formatCode="###,##0.00"/>
    <numFmt numFmtId="171" formatCode="#\ ##0;\-#\ ##0"/>
    <numFmt numFmtId="172" formatCode="0.00;\-0.00"/>
    <numFmt numFmtId="173" formatCode="#\ ##0.0;\-#\ ##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000"/>
    <numFmt numFmtId="179" formatCode="#\ ##0"/>
    <numFmt numFmtId="180" formatCode="#\ ###\ ##0"/>
  </numFmts>
  <fonts count="69">
    <font>
      <sz val="8"/>
      <name val="Arial"/>
      <family val="2"/>
    </font>
    <font>
      <sz val="11"/>
      <color indexed="8"/>
      <name val="Calibri"/>
      <family val="2"/>
    </font>
    <font>
      <b/>
      <sz val="10"/>
      <name val="Arial"/>
      <family val="2"/>
    </font>
    <font>
      <u val="single"/>
      <sz val="8"/>
      <color indexed="12"/>
      <name val="Arial"/>
      <family val="2"/>
    </font>
    <font>
      <b/>
      <sz val="9"/>
      <name val="Arial"/>
      <family val="2"/>
    </font>
    <font>
      <b/>
      <sz val="8"/>
      <name val="Arial"/>
      <family val="2"/>
    </font>
    <font>
      <sz val="7"/>
      <name val="Arial"/>
      <family val="2"/>
    </font>
    <font>
      <b/>
      <sz val="7"/>
      <name val="Arial"/>
      <family val="2"/>
    </font>
    <font>
      <i/>
      <sz val="8"/>
      <name val="Arial"/>
      <family val="2"/>
    </font>
    <font>
      <sz val="9"/>
      <name val="Arial"/>
      <family val="2"/>
    </font>
    <font>
      <sz val="10"/>
      <name val="Arial"/>
      <family val="2"/>
    </font>
    <font>
      <sz val="2"/>
      <name val="Arial"/>
      <family val="2"/>
    </font>
    <font>
      <sz val="11"/>
      <name val="Arial"/>
      <family val="2"/>
    </font>
    <font>
      <sz val="7"/>
      <color indexed="22"/>
      <name val="Arial"/>
      <family val="2"/>
    </font>
    <font>
      <sz val="10"/>
      <color indexed="22"/>
      <name val="Arial"/>
      <family val="2"/>
    </font>
    <font>
      <sz val="8"/>
      <color indexed="22"/>
      <name val="Arial"/>
      <family val="2"/>
    </font>
    <font>
      <i/>
      <sz val="10"/>
      <color indexed="22"/>
      <name val="Arial"/>
      <family val="2"/>
    </font>
    <font>
      <sz val="11"/>
      <color indexed="22"/>
      <name val="Arial"/>
      <family val="2"/>
    </font>
    <font>
      <b/>
      <sz val="10"/>
      <color indexed="22"/>
      <name val="Arial"/>
      <family val="2"/>
    </font>
    <font>
      <sz val="8"/>
      <color indexed="26"/>
      <name val="Arial"/>
      <family val="2"/>
    </font>
    <font>
      <b/>
      <sz val="12"/>
      <name val="Arial"/>
      <family val="2"/>
    </font>
    <font>
      <u val="single"/>
      <sz val="10"/>
      <color indexed="12"/>
      <name val="Arial"/>
      <family val="2"/>
    </font>
    <font>
      <sz val="8"/>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10"/>
      <name val="Arial"/>
      <family val="2"/>
    </font>
    <font>
      <b/>
      <sz val="8"/>
      <color indexed="10"/>
      <name val="Arial"/>
      <family val="2"/>
    </font>
    <font>
      <sz val="7"/>
      <color indexed="10"/>
      <name val="Arial"/>
      <family val="2"/>
    </font>
    <font>
      <sz val="11"/>
      <color indexed="22"/>
      <name val="Calibri"/>
      <family val="2"/>
    </font>
    <font>
      <b/>
      <sz val="11"/>
      <color indexed="22"/>
      <name val="Calibri"/>
      <family val="2"/>
    </font>
    <font>
      <sz val="10"/>
      <color indexed="8"/>
      <name val="Arial"/>
      <family val="2"/>
    </font>
    <font>
      <i/>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8"/>
      <color theme="10"/>
      <name val="Arial"/>
      <family val="2"/>
    </font>
    <font>
      <sz val="8"/>
      <color rgb="FFFF0000"/>
      <name val="Arial"/>
      <family val="2"/>
    </font>
    <font>
      <b/>
      <sz val="8"/>
      <color rgb="FFFF0000"/>
      <name val="Arial"/>
      <family val="2"/>
    </font>
    <font>
      <sz val="8"/>
      <color theme="1"/>
      <name val="Arial"/>
      <family val="2"/>
    </font>
    <font>
      <sz val="7"/>
      <color rgb="FFFF0000"/>
      <name val="Arial"/>
      <family val="2"/>
    </font>
    <font>
      <sz val="10"/>
      <color rgb="FF01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n"/>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168" fontId="6" fillId="0" borderId="0" applyFill="0" applyBorder="0" applyAlignment="0" applyProtection="0"/>
    <xf numFmtId="169" fontId="6" fillId="0" borderId="0" applyFill="0" applyBorder="0" applyAlignment="0" applyProtection="0"/>
    <xf numFmtId="170" fontId="6" fillId="0" borderId="0" applyFill="0" applyBorder="0" applyAlignment="0" applyProtection="0"/>
    <xf numFmtId="0" fontId="48" fillId="20" borderId="0" applyNumberFormat="0" applyBorder="0" applyAlignment="0" applyProtection="0"/>
    <xf numFmtId="0" fontId="49" fillId="21" borderId="1" applyNumberFormat="0" applyAlignment="0" applyProtection="0"/>
    <xf numFmtId="0" fontId="2" fillId="0" borderId="0" applyNumberFormat="0" applyFill="0" applyBorder="0" applyAlignment="0" applyProtection="0"/>
    <xf numFmtId="0" fontId="50" fillId="22" borderId="2" applyNumberFormat="0" applyAlignment="0" applyProtection="0"/>
    <xf numFmtId="0" fontId="51" fillId="0" borderId="3" applyNumberFormat="0" applyFill="0" applyAlignment="0" applyProtection="0"/>
    <xf numFmtId="171" fontId="6" fillId="0" borderId="0" applyFont="0" applyFill="0" applyBorder="0" applyAlignment="0" applyProtection="0"/>
    <xf numFmtId="172" fontId="6" fillId="0" borderId="0" applyFont="0" applyFill="0" applyBorder="0" applyAlignment="0" applyProtection="0"/>
    <xf numFmtId="0" fontId="6" fillId="0" borderId="0" applyNumberFormat="0" applyFill="0" applyBorder="0" applyProtection="0">
      <alignment horizontal="left" vertical="top"/>
    </xf>
    <xf numFmtId="0" fontId="6" fillId="0" borderId="0" applyNumberFormat="0" applyFill="0" applyBorder="0" applyProtection="0">
      <alignment horizontal="right" vertical="top"/>
    </xf>
    <xf numFmtId="0" fontId="6" fillId="0" borderId="0" applyNumberFormat="0" applyFill="0" applyBorder="0" applyProtection="0">
      <alignment horizontal="left" vertical="top"/>
    </xf>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1" fontId="6" fillId="0" borderId="0">
      <alignment/>
      <protection/>
    </xf>
    <xf numFmtId="0" fontId="53" fillId="29" borderId="1" applyNumberFormat="0" applyAlignment="0" applyProtection="0"/>
    <xf numFmtId="0" fontId="6" fillId="0" borderId="0" applyNumberFormat="0" applyFill="0" applyBorder="0" applyProtection="0">
      <alignment horizontal="right" vertical="top"/>
    </xf>
    <xf numFmtId="0" fontId="3" fillId="0" borderId="0" applyNumberFormat="0" applyFill="0" applyBorder="0" applyAlignment="0" applyProtection="0"/>
    <xf numFmtId="0" fontId="54" fillId="30" borderId="0" applyNumberFormat="0" applyBorder="0" applyAlignment="0" applyProtection="0"/>
    <xf numFmtId="0" fontId="11" fillId="0" borderId="4" applyNumberFormat="0" applyFill="0" applyAlignment="0" applyProtection="0"/>
    <xf numFmtId="0" fontId="11" fillId="0" borderId="5" applyNumberFormat="0" applyFill="0" applyAlignment="0" applyProtection="0"/>
    <xf numFmtId="0" fontId="11" fillId="0" borderId="0" applyNumberFormat="0" applyFill="0" applyAlignment="0" applyProtection="0"/>
    <xf numFmtId="3" fontId="6" fillId="0" borderId="0">
      <alignment/>
      <protection/>
    </xf>
    <xf numFmtId="173" fontId="6"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6" fillId="0" borderId="0">
      <alignment vertical="top"/>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0" fillId="32" borderId="6" applyNumberFormat="0" applyFont="0" applyAlignment="0" applyProtection="0"/>
    <xf numFmtId="0" fontId="9" fillId="0" borderId="0" applyNumberFormat="0" applyFill="0" applyBorder="0" applyProtection="0">
      <alignment horizontal="right" vertical="top"/>
    </xf>
    <xf numFmtId="0" fontId="6" fillId="0" borderId="0" applyNumberFormat="0" applyFill="0" applyBorder="0" applyAlignment="0" applyProtection="0"/>
    <xf numFmtId="9" fontId="0" fillId="0" borderId="0" applyFont="0" applyFill="0" applyBorder="0" applyAlignment="0" applyProtection="0"/>
    <xf numFmtId="0" fontId="56" fillId="21" borderId="7" applyNumberFormat="0" applyAlignment="0" applyProtection="0"/>
    <xf numFmtId="0" fontId="6" fillId="0" borderId="0">
      <alignment horizontal="left" wrapText="1" indent="2"/>
      <protection/>
    </xf>
    <xf numFmtId="0" fontId="6" fillId="0" borderId="0">
      <alignment horizontal="left" wrapText="1" indent="4"/>
      <protection/>
    </xf>
    <xf numFmtId="0" fontId="57" fillId="0" borderId="0" applyNumberFormat="0" applyFill="0" applyBorder="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0" borderId="9" applyNumberFormat="0" applyFill="0" applyAlignment="0" applyProtection="0"/>
    <xf numFmtId="0" fontId="52" fillId="0" borderId="10" applyNumberFormat="0" applyFill="0" applyAlignment="0" applyProtection="0"/>
    <xf numFmtId="0" fontId="62" fillId="0" borderId="11" applyNumberFormat="0" applyFill="0" applyAlignment="0" applyProtection="0"/>
  </cellStyleXfs>
  <cellXfs count="378">
    <xf numFmtId="0" fontId="0" fillId="0" borderId="0" xfId="0" applyAlignment="1">
      <alignment/>
    </xf>
    <xf numFmtId="0" fontId="0" fillId="0" borderId="0" xfId="0" applyFont="1" applyAlignment="1">
      <alignment horizontal="right"/>
    </xf>
    <xf numFmtId="0" fontId="63" fillId="0" borderId="0" xfId="56" applyFont="1" applyFill="1" applyBorder="1" applyAlignment="1" applyProtection="1">
      <alignment/>
      <protection/>
    </xf>
    <xf numFmtId="0" fontId="64" fillId="0" borderId="0" xfId="0" applyFont="1" applyAlignment="1">
      <alignment horizontal="right"/>
    </xf>
    <xf numFmtId="0" fontId="0" fillId="0" borderId="4" xfId="0" applyBorder="1" applyAlignment="1">
      <alignment vertical="center"/>
    </xf>
    <xf numFmtId="0" fontId="0" fillId="0" borderId="4" xfId="0" applyBorder="1" applyAlignment="1">
      <alignment horizontal="right" vertical="center"/>
    </xf>
    <xf numFmtId="0" fontId="0" fillId="0" borderId="4" xfId="0" applyBorder="1" applyAlignment="1">
      <alignment horizontal="right"/>
    </xf>
    <xf numFmtId="0" fontId="0" fillId="0" borderId="0" xfId="0" applyAlignment="1">
      <alignment horizontal="right"/>
    </xf>
    <xf numFmtId="0" fontId="6" fillId="0" borderId="0" xfId="0" applyFont="1" applyAlignment="1">
      <alignment horizontal="right" vertical="top" wrapText="1"/>
    </xf>
    <xf numFmtId="0" fontId="6" fillId="0" borderId="0" xfId="0" applyFont="1" applyAlignment="1">
      <alignment horizontal="right" vertical="center" wrapText="1"/>
    </xf>
    <xf numFmtId="0" fontId="6" fillId="0" borderId="0" xfId="0" applyFont="1" applyBorder="1" applyAlignment="1">
      <alignment horizontal="right" vertical="top" wrapText="1"/>
    </xf>
    <xf numFmtId="0" fontId="6" fillId="0" borderId="4" xfId="0" applyFont="1" applyBorder="1" applyAlignment="1">
      <alignment horizontal="right" vertical="center" wrapText="1"/>
    </xf>
    <xf numFmtId="0" fontId="0" fillId="0" borderId="4" xfId="0" applyBorder="1" applyAlignment="1">
      <alignment wrapText="1"/>
    </xf>
    <xf numFmtId="0" fontId="0" fillId="0" borderId="0" xfId="0" applyAlignment="1">
      <alignment wrapText="1"/>
    </xf>
    <xf numFmtId="0" fontId="0" fillId="0" borderId="0" xfId="0" applyFont="1" applyAlignment="1">
      <alignment horizontal="right" vertical="top" wrapText="1"/>
    </xf>
    <xf numFmtId="0" fontId="0" fillId="0" borderId="4" xfId="0" applyBorder="1" applyAlignment="1">
      <alignment/>
    </xf>
    <xf numFmtId="164" fontId="5" fillId="0" borderId="0" xfId="0" applyNumberFormat="1" applyFont="1" applyAlignment="1">
      <alignment horizontal="right"/>
    </xf>
    <xf numFmtId="164" fontId="7" fillId="0" borderId="0" xfId="0" applyNumberFormat="1" applyFont="1" applyAlignment="1">
      <alignment horizontal="right"/>
    </xf>
    <xf numFmtId="164" fontId="5" fillId="0" borderId="0" xfId="0" applyNumberFormat="1" applyFont="1" applyAlignment="1">
      <alignment/>
    </xf>
    <xf numFmtId="164" fontId="0" fillId="0" borderId="0" xfId="0" applyNumberFormat="1" applyAlignment="1">
      <alignment horizontal="right"/>
    </xf>
    <xf numFmtId="164" fontId="0" fillId="0" borderId="0" xfId="0" applyNumberFormat="1" applyAlignment="1">
      <alignment/>
    </xf>
    <xf numFmtId="164" fontId="0" fillId="0" borderId="0" xfId="0" applyNumberFormat="1" applyAlignment="1">
      <alignment horizontal="right" wrapText="1"/>
    </xf>
    <xf numFmtId="0" fontId="0" fillId="0" borderId="0" xfId="0" applyAlignment="1">
      <alignment/>
    </xf>
    <xf numFmtId="0" fontId="0" fillId="0" borderId="0" xfId="0" applyFont="1" applyAlignment="1">
      <alignment/>
    </xf>
    <xf numFmtId="0" fontId="0" fillId="0" borderId="0" xfId="0" applyAlignment="1">
      <alignment horizontal="justify"/>
    </xf>
    <xf numFmtId="3" fontId="5" fillId="0" borderId="0" xfId="0" applyNumberFormat="1" applyFont="1" applyAlignment="1">
      <alignment horizontal="right"/>
    </xf>
    <xf numFmtId="3" fontId="7" fillId="0" borderId="0" xfId="0" applyNumberFormat="1" applyFont="1" applyAlignment="1">
      <alignment horizontal="right"/>
    </xf>
    <xf numFmtId="3" fontId="5" fillId="0" borderId="0" xfId="0" applyNumberFormat="1" applyFont="1" applyAlignment="1">
      <alignment/>
    </xf>
    <xf numFmtId="3" fontId="0" fillId="0" borderId="0" xfId="0" applyNumberFormat="1" applyAlignment="1">
      <alignment horizontal="right"/>
    </xf>
    <xf numFmtId="3" fontId="0" fillId="0" borderId="0" xfId="0" applyNumberFormat="1" applyAlignment="1">
      <alignment/>
    </xf>
    <xf numFmtId="3" fontId="0" fillId="0" borderId="0" xfId="0" applyNumberFormat="1" applyAlignment="1">
      <alignment horizontal="right" wrapText="1"/>
    </xf>
    <xf numFmtId="0" fontId="0" fillId="0" borderId="0" xfId="69" applyFont="1" applyAlignment="1">
      <alignment vertical="top"/>
    </xf>
    <xf numFmtId="0" fontId="2" fillId="0" borderId="0" xfId="69" applyNumberFormat="1" applyFont="1" applyAlignment="1">
      <alignment horizontal="left"/>
    </xf>
    <xf numFmtId="0" fontId="2" fillId="0" borderId="0" xfId="69" applyFont="1" applyAlignment="1">
      <alignment horizontal="left"/>
    </xf>
    <xf numFmtId="0" fontId="64" fillId="0" borderId="0" xfId="69" applyFont="1" applyAlignment="1">
      <alignment horizontal="right"/>
    </xf>
    <xf numFmtId="0" fontId="9" fillId="0" borderId="0" xfId="69" applyFont="1" applyAlignment="1">
      <alignment/>
    </xf>
    <xf numFmtId="0" fontId="10" fillId="0" borderId="0" xfId="69" applyFont="1" applyAlignment="1">
      <alignment horizontal="left"/>
    </xf>
    <xf numFmtId="0" fontId="6" fillId="0" borderId="0" xfId="69" applyFont="1" applyAlignment="1">
      <alignment vertical="top"/>
    </xf>
    <xf numFmtId="0" fontId="4" fillId="0" borderId="0" xfId="0" applyFont="1" applyAlignment="1">
      <alignment horizontal="left" vertical="center"/>
    </xf>
    <xf numFmtId="0" fontId="2" fillId="0" borderId="0" xfId="0" applyFont="1" applyAlignment="1">
      <alignment horizontal="left" vertical="center"/>
    </xf>
    <xf numFmtId="0" fontId="10" fillId="0" borderId="0" xfId="0" applyFont="1" applyAlignment="1">
      <alignment/>
    </xf>
    <xf numFmtId="0" fontId="64" fillId="0" borderId="4" xfId="0" applyFont="1" applyBorder="1" applyAlignment="1">
      <alignment horizontal="right"/>
    </xf>
    <xf numFmtId="0" fontId="0" fillId="0" borderId="0" xfId="0" applyAlignment="1">
      <alignment horizontal="right" vertical="top" wrapText="1"/>
    </xf>
    <xf numFmtId="167" fontId="5" fillId="0" borderId="0" xfId="0" applyNumberFormat="1" applyFont="1" applyAlignment="1">
      <alignment horizontal="right"/>
    </xf>
    <xf numFmtId="167" fontId="5" fillId="0" borderId="0" xfId="0" applyNumberFormat="1" applyFont="1" applyAlignment="1">
      <alignment/>
    </xf>
    <xf numFmtId="167" fontId="0" fillId="0" borderId="0" xfId="0" applyNumberFormat="1" applyFont="1" applyAlignment="1">
      <alignment horizontal="right"/>
    </xf>
    <xf numFmtId="167" fontId="0" fillId="0" borderId="0" xfId="0" applyNumberFormat="1" applyFont="1" applyAlignment="1">
      <alignment/>
    </xf>
    <xf numFmtId="0" fontId="0" fillId="0" borderId="0" xfId="0" applyFont="1" applyAlignment="1">
      <alignment horizontal="left" vertical="top" wrapText="1"/>
    </xf>
    <xf numFmtId="0" fontId="0" fillId="0" borderId="0" xfId="0" applyAlignment="1">
      <alignment horizontal="justify" vertical="top"/>
    </xf>
    <xf numFmtId="0" fontId="0" fillId="0" borderId="4" xfId="0" applyBorder="1" applyAlignment="1">
      <alignment/>
    </xf>
    <xf numFmtId="0" fontId="6" fillId="0" borderId="0" xfId="0" applyFont="1" applyAlignment="1">
      <alignment/>
    </xf>
    <xf numFmtId="0" fontId="0" fillId="0" borderId="0" xfId="0" applyFont="1" applyFill="1" applyAlignment="1">
      <alignment/>
    </xf>
    <xf numFmtId="3" fontId="0" fillId="0" borderId="0" xfId="0" applyNumberFormat="1" applyAlignment="1">
      <alignment/>
    </xf>
    <xf numFmtId="1" fontId="0" fillId="0" borderId="0" xfId="0" applyNumberFormat="1" applyFont="1" applyAlignment="1">
      <alignment horizontal="right"/>
    </xf>
    <xf numFmtId="3" fontId="0" fillId="0" borderId="0" xfId="0" applyNumberFormat="1" applyFont="1" applyAlignment="1">
      <alignment horizontal="right"/>
    </xf>
    <xf numFmtId="0" fontId="5" fillId="0" borderId="0" xfId="0" applyFont="1" applyAlignment="1">
      <alignment/>
    </xf>
    <xf numFmtId="0" fontId="6" fillId="0" borderId="4" xfId="0" applyFont="1" applyBorder="1" applyAlignment="1">
      <alignment horizontal="right" vertical="top" wrapText="1"/>
    </xf>
    <xf numFmtId="0" fontId="0" fillId="0" borderId="4" xfId="0" applyBorder="1" applyAlignment="1">
      <alignment horizontal="right" vertical="top" wrapText="1"/>
    </xf>
    <xf numFmtId="0" fontId="0" fillId="0" borderId="0" xfId="0" applyAlignment="1">
      <alignment horizontal="left"/>
    </xf>
    <xf numFmtId="0" fontId="0" fillId="0" borderId="4" xfId="0" applyBorder="1" applyAlignment="1">
      <alignment horizontal="left"/>
    </xf>
    <xf numFmtId="0" fontId="0" fillId="0" borderId="4" xfId="0" applyBorder="1" applyAlignment="1">
      <alignment horizontal="left" vertical="center"/>
    </xf>
    <xf numFmtId="0" fontId="5" fillId="0" borderId="0" xfId="0" applyFont="1" applyAlignment="1">
      <alignment horizontal="right" vertical="top" wrapText="1"/>
    </xf>
    <xf numFmtId="0" fontId="0" fillId="0" borderId="0" xfId="0" applyAlignment="1">
      <alignment horizontal="justify" wrapText="1"/>
    </xf>
    <xf numFmtId="0" fontId="0" fillId="0" borderId="0" xfId="0" applyAlignment="1">
      <alignment horizontal="left" wrapText="1"/>
    </xf>
    <xf numFmtId="0" fontId="0" fillId="0" borderId="0" xfId="0" applyFont="1" applyAlignment="1">
      <alignment horizontal="left"/>
    </xf>
    <xf numFmtId="0" fontId="0" fillId="0" borderId="0" xfId="0" applyFont="1" applyAlignment="1">
      <alignment vertical="top"/>
    </xf>
    <xf numFmtId="0" fontId="0" fillId="0" borderId="0" xfId="0" applyFont="1" applyBorder="1" applyAlignment="1">
      <alignment/>
    </xf>
    <xf numFmtId="0" fontId="0" fillId="0" borderId="0" xfId="0" applyFont="1" applyAlignment="1">
      <alignment horizontal="right"/>
    </xf>
    <xf numFmtId="0" fontId="6" fillId="0" borderId="0" xfId="0" applyFont="1" applyBorder="1" applyAlignment="1">
      <alignment/>
    </xf>
    <xf numFmtId="0" fontId="6" fillId="0" borderId="4" xfId="0" applyFont="1" applyBorder="1" applyAlignment="1">
      <alignment/>
    </xf>
    <xf numFmtId="3" fontId="0" fillId="0" borderId="0" xfId="0" applyNumberFormat="1" applyFill="1" applyBorder="1" applyAlignment="1">
      <alignment horizontal="right"/>
    </xf>
    <xf numFmtId="3" fontId="0" fillId="0" borderId="0" xfId="0" applyNumberFormat="1" applyBorder="1" applyAlignment="1">
      <alignment horizontal="right"/>
    </xf>
    <xf numFmtId="3" fontId="0" fillId="0" borderId="0" xfId="0" applyNumberFormat="1" applyFont="1" applyAlignment="1">
      <alignment/>
    </xf>
    <xf numFmtId="0" fontId="0" fillId="0" borderId="0" xfId="0" applyFont="1" applyAlignment="1">
      <alignment horizontal="right" vertical="center"/>
    </xf>
    <xf numFmtId="0" fontId="64" fillId="0" borderId="0" xfId="0" applyFont="1" applyAlignment="1">
      <alignment horizontal="right" vertical="center"/>
    </xf>
    <xf numFmtId="0" fontId="4" fillId="0" borderId="0" xfId="0" applyFont="1" applyAlignment="1">
      <alignment vertical="center"/>
    </xf>
    <xf numFmtId="0" fontId="2" fillId="0" borderId="0" xfId="0" applyFont="1" applyAlignment="1">
      <alignment vertical="center"/>
    </xf>
    <xf numFmtId="0" fontId="0" fillId="0" borderId="0" xfId="0" applyFont="1" applyAlignment="1">
      <alignment/>
    </xf>
    <xf numFmtId="0" fontId="0" fillId="0" borderId="0" xfId="0" applyFont="1" applyAlignment="1">
      <alignment/>
    </xf>
    <xf numFmtId="0" fontId="6" fillId="0" borderId="4" xfId="0" applyFont="1" applyBorder="1" applyAlignment="1">
      <alignment horizontal="left"/>
    </xf>
    <xf numFmtId="0" fontId="0" fillId="0" borderId="0" xfId="0" applyAlignment="1">
      <alignment horizontal="left" indent="2"/>
    </xf>
    <xf numFmtId="3" fontId="0" fillId="0" borderId="0" xfId="0" applyNumberFormat="1" applyFont="1" applyAlignment="1">
      <alignment/>
    </xf>
    <xf numFmtId="0" fontId="0" fillId="0" borderId="4" xfId="0" applyBorder="1" applyAlignment="1">
      <alignment horizontal="center"/>
    </xf>
    <xf numFmtId="0" fontId="0" fillId="0" borderId="0" xfId="0" applyBorder="1" applyAlignment="1">
      <alignment horizontal="right" vertical="top" wrapText="1"/>
    </xf>
    <xf numFmtId="0" fontId="0" fillId="0" borderId="0" xfId="0" applyBorder="1" applyAlignment="1">
      <alignment/>
    </xf>
    <xf numFmtId="0" fontId="65" fillId="0" borderId="0" xfId="0" applyFont="1" applyAlignment="1">
      <alignment horizontal="right" vertical="center"/>
    </xf>
    <xf numFmtId="0" fontId="2" fillId="0" borderId="0" xfId="0" applyFont="1" applyAlignment="1">
      <alignment/>
    </xf>
    <xf numFmtId="0" fontId="0" fillId="0" borderId="0" xfId="0" applyFill="1" applyAlignment="1">
      <alignment horizontal="right"/>
    </xf>
    <xf numFmtId="0" fontId="0" fillId="0" borderId="0" xfId="70" applyFont="1" applyAlignment="1">
      <alignment/>
    </xf>
    <xf numFmtId="0" fontId="0" fillId="0" borderId="0" xfId="70" applyFont="1" applyAlignment="1">
      <alignment horizontal="right"/>
    </xf>
    <xf numFmtId="0" fontId="0" fillId="0" borderId="0" xfId="70" applyFont="1" applyFill="1" applyAlignment="1">
      <alignment horizontal="right"/>
    </xf>
    <xf numFmtId="0" fontId="0" fillId="0" borderId="0" xfId="70" applyFont="1" applyFill="1" applyAlignment="1">
      <alignment/>
    </xf>
    <xf numFmtId="0" fontId="0" fillId="0" borderId="0" xfId="71" applyFont="1" applyFill="1" applyAlignment="1">
      <alignment horizontal="left"/>
    </xf>
    <xf numFmtId="0" fontId="0" fillId="0" borderId="0" xfId="71" applyFont="1" applyFill="1" applyAlignment="1">
      <alignment vertical="top"/>
    </xf>
    <xf numFmtId="0" fontId="0" fillId="0" borderId="4" xfId="0" applyFill="1" applyBorder="1" applyAlignment="1">
      <alignment horizontal="right"/>
    </xf>
    <xf numFmtId="179" fontId="0" fillId="0" borderId="0" xfId="0" applyNumberFormat="1" applyFont="1" applyAlignment="1">
      <alignment/>
    </xf>
    <xf numFmtId="179" fontId="0" fillId="0" borderId="0" xfId="0" applyNumberFormat="1" applyFont="1" applyAlignment="1">
      <alignment horizontal="right"/>
    </xf>
    <xf numFmtId="179" fontId="0" fillId="0" borderId="0" xfId="0" applyNumberFormat="1" applyFont="1" applyFill="1" applyAlignment="1">
      <alignment horizontal="right"/>
    </xf>
    <xf numFmtId="179" fontId="0" fillId="0" borderId="0" xfId="0" applyNumberFormat="1" applyAlignment="1">
      <alignment horizontal="right"/>
    </xf>
    <xf numFmtId="0" fontId="0" fillId="0" borderId="0" xfId="0" applyFill="1" applyAlignment="1">
      <alignment/>
    </xf>
    <xf numFmtId="0" fontId="5" fillId="0" borderId="0" xfId="0" applyFont="1" applyAlignment="1">
      <alignment/>
    </xf>
    <xf numFmtId="179" fontId="0" fillId="0" borderId="0" xfId="0" applyNumberFormat="1" applyFont="1" applyAlignment="1">
      <alignment/>
    </xf>
    <xf numFmtId="179" fontId="0" fillId="0" borderId="0" xfId="0" applyNumberFormat="1" applyFill="1" applyAlignment="1">
      <alignment/>
    </xf>
    <xf numFmtId="179" fontId="0" fillId="0" borderId="0" xfId="0" applyNumberFormat="1" applyFill="1" applyAlignment="1">
      <alignment horizontal="right"/>
    </xf>
    <xf numFmtId="179" fontId="0" fillId="0" borderId="0" xfId="0" applyNumberFormat="1" applyAlignment="1">
      <alignment/>
    </xf>
    <xf numFmtId="179" fontId="5" fillId="0" borderId="0" xfId="0" applyNumberFormat="1" applyFont="1" applyAlignment="1">
      <alignment horizontal="right"/>
    </xf>
    <xf numFmtId="179" fontId="5" fillId="0" borderId="0" xfId="0" applyNumberFormat="1" applyFont="1" applyFill="1" applyAlignment="1">
      <alignment horizontal="right"/>
    </xf>
    <xf numFmtId="0" fontId="0" fillId="0" borderId="0" xfId="0" applyAlignment="1">
      <alignment horizontal="left" vertical="top" wrapText="1"/>
    </xf>
    <xf numFmtId="0" fontId="0" fillId="0" borderId="0" xfId="0" applyNumberFormat="1" applyAlignment="1">
      <alignment horizontal="right" vertical="top" wrapText="1"/>
    </xf>
    <xf numFmtId="0" fontId="0" fillId="0" borderId="0" xfId="0" applyAlignment="1">
      <alignment horizontal="center" vertical="top" wrapText="1"/>
    </xf>
    <xf numFmtId="0" fontId="0" fillId="0" borderId="4" xfId="0" applyBorder="1" applyAlignment="1">
      <alignment horizontal="center" vertical="top" wrapText="1"/>
    </xf>
    <xf numFmtId="0" fontId="0" fillId="0" borderId="0" xfId="0" applyFont="1" applyFill="1" applyAlignment="1">
      <alignment horizontal="right" vertical="top" wrapText="1"/>
    </xf>
    <xf numFmtId="0" fontId="0" fillId="0" borderId="4" xfId="0" applyFill="1" applyBorder="1" applyAlignment="1">
      <alignment horizontal="right" vertical="center"/>
    </xf>
    <xf numFmtId="180" fontId="0" fillId="0" borderId="0" xfId="0" applyNumberFormat="1" applyFont="1" applyAlignment="1">
      <alignment horizontal="right"/>
    </xf>
    <xf numFmtId="180" fontId="0" fillId="0" borderId="0" xfId="0" applyNumberFormat="1" applyFont="1" applyAlignment="1">
      <alignment/>
    </xf>
    <xf numFmtId="180" fontId="0" fillId="0" borderId="0" xfId="0" applyNumberFormat="1" applyFont="1" applyAlignment="1">
      <alignment/>
    </xf>
    <xf numFmtId="180" fontId="0" fillId="0" borderId="0" xfId="0" applyNumberFormat="1" applyFont="1" applyFill="1" applyAlignment="1">
      <alignment horizontal="right"/>
    </xf>
    <xf numFmtId="180" fontId="5" fillId="0" borderId="0" xfId="0" applyNumberFormat="1" applyFont="1" applyAlignment="1">
      <alignment horizontal="right"/>
    </xf>
    <xf numFmtId="0" fontId="5" fillId="0" borderId="0" xfId="0" applyFont="1" applyAlignment="1">
      <alignment horizontal="right"/>
    </xf>
    <xf numFmtId="0" fontId="0" fillId="0" borderId="4" xfId="0" applyFont="1" applyBorder="1" applyAlignment="1">
      <alignment vertical="top"/>
    </xf>
    <xf numFmtId="164" fontId="0" fillId="0" borderId="0" xfId="0" applyNumberFormat="1" applyAlignment="1">
      <alignment/>
    </xf>
    <xf numFmtId="164" fontId="0" fillId="0" borderId="0" xfId="0" applyNumberFormat="1" applyBorder="1" applyAlignment="1">
      <alignment/>
    </xf>
    <xf numFmtId="0" fontId="0" fillId="0" borderId="0" xfId="0" applyFont="1" applyAlignment="1">
      <alignment horizontal="left" vertical="top"/>
    </xf>
    <xf numFmtId="0" fontId="0" fillId="0" borderId="4" xfId="0" applyFont="1" applyBorder="1" applyAlignment="1">
      <alignment horizontal="right"/>
    </xf>
    <xf numFmtId="164" fontId="0" fillId="0" borderId="0" xfId="0" applyNumberFormat="1" applyFont="1" applyAlignment="1">
      <alignment/>
    </xf>
    <xf numFmtId="164" fontId="0" fillId="0" borderId="0" xfId="0" applyNumberFormat="1" applyFont="1" applyAlignment="1">
      <alignment horizontal="right"/>
    </xf>
    <xf numFmtId="164" fontId="0" fillId="0" borderId="0" xfId="0" applyNumberFormat="1" applyFont="1" applyAlignment="1">
      <alignment/>
    </xf>
    <xf numFmtId="164" fontId="0" fillId="0" borderId="0" xfId="0" applyNumberFormat="1" applyFont="1" applyAlignment="1">
      <alignment wrapText="1"/>
    </xf>
    <xf numFmtId="4" fontId="0" fillId="0" borderId="0" xfId="0" applyNumberFormat="1" applyAlignment="1">
      <alignment/>
    </xf>
    <xf numFmtId="179" fontId="0" fillId="0" borderId="0" xfId="0" applyNumberFormat="1" applyAlignment="1">
      <alignment/>
    </xf>
    <xf numFmtId="0" fontId="0" fillId="0" borderId="5" xfId="0" applyFont="1" applyBorder="1" applyAlignment="1">
      <alignment horizontal="right"/>
    </xf>
    <xf numFmtId="179" fontId="0" fillId="0" borderId="0" xfId="71" applyNumberFormat="1" applyAlignment="1">
      <alignment/>
    </xf>
    <xf numFmtId="180" fontId="0" fillId="0" borderId="4" xfId="0" applyNumberFormat="1" applyBorder="1" applyAlignment="1">
      <alignment/>
    </xf>
    <xf numFmtId="180" fontId="0" fillId="0" borderId="4" xfId="0" applyNumberFormat="1" applyBorder="1" applyAlignment="1">
      <alignment horizontal="right"/>
    </xf>
    <xf numFmtId="180" fontId="0" fillId="0" borderId="0" xfId="0" applyNumberFormat="1" applyAlignment="1">
      <alignment/>
    </xf>
    <xf numFmtId="180" fontId="0" fillId="0" borderId="0" xfId="0" applyNumberFormat="1" applyAlignment="1">
      <alignment horizontal="right"/>
    </xf>
    <xf numFmtId="180" fontId="0" fillId="0" borderId="0" xfId="0" applyNumberFormat="1" applyFill="1" applyAlignment="1">
      <alignment/>
    </xf>
    <xf numFmtId="180" fontId="0" fillId="0" borderId="0" xfId="0" applyNumberFormat="1" applyFill="1" applyAlignment="1">
      <alignment horizontal="right"/>
    </xf>
    <xf numFmtId="180" fontId="0" fillId="0" borderId="0" xfId="0" applyNumberFormat="1" applyFill="1" applyAlignment="1">
      <alignment/>
    </xf>
    <xf numFmtId="0" fontId="0" fillId="0" borderId="0" xfId="0" applyFont="1" applyFill="1" applyAlignment="1">
      <alignment/>
    </xf>
    <xf numFmtId="180" fontId="5" fillId="0" borderId="0" xfId="0" applyNumberFormat="1" applyFont="1" applyFill="1" applyAlignment="1">
      <alignment horizontal="right"/>
    </xf>
    <xf numFmtId="0" fontId="0" fillId="0" borderId="0" xfId="0" applyFill="1" applyAlignment="1">
      <alignment/>
    </xf>
    <xf numFmtId="0" fontId="6" fillId="0" borderId="0" xfId="0" applyFont="1" applyFill="1" applyAlignment="1">
      <alignment/>
    </xf>
    <xf numFmtId="0" fontId="0" fillId="0" borderId="4" xfId="0" applyFill="1" applyBorder="1" applyAlignment="1">
      <alignment/>
    </xf>
    <xf numFmtId="164" fontId="66" fillId="0" borderId="0" xfId="0" applyNumberFormat="1" applyFont="1" applyFill="1" applyAlignment="1">
      <alignment horizontal="right"/>
    </xf>
    <xf numFmtId="164" fontId="0" fillId="0" borderId="0" xfId="0" applyNumberFormat="1" applyFill="1" applyAlignment="1">
      <alignment horizontal="right"/>
    </xf>
    <xf numFmtId="164" fontId="0" fillId="0" borderId="0" xfId="0" applyNumberFormat="1" applyFill="1" applyAlignment="1">
      <alignment/>
    </xf>
    <xf numFmtId="0" fontId="0" fillId="0" borderId="4" xfId="0" applyFill="1" applyBorder="1" applyAlignment="1">
      <alignment/>
    </xf>
    <xf numFmtId="0" fontId="0" fillId="0" borderId="4" xfId="0" applyFill="1" applyBorder="1" applyAlignment="1">
      <alignment vertical="center"/>
    </xf>
    <xf numFmtId="0" fontId="0" fillId="0" borderId="0" xfId="0" applyNumberFormat="1" applyFont="1" applyFill="1" applyAlignment="1">
      <alignment horizontal="left" indent="2"/>
    </xf>
    <xf numFmtId="0" fontId="0" fillId="0" borderId="0" xfId="0" applyNumberFormat="1" applyFill="1" applyAlignment="1">
      <alignment horizontal="left" indent="2"/>
    </xf>
    <xf numFmtId="0" fontId="5" fillId="0" borderId="0" xfId="0" applyFont="1" applyFill="1" applyAlignment="1">
      <alignment wrapText="1"/>
    </xf>
    <xf numFmtId="0" fontId="0" fillId="0" borderId="0" xfId="0" applyFont="1" applyFill="1" applyAlignment="1">
      <alignment horizontal="left" vertical="top" wrapText="1"/>
    </xf>
    <xf numFmtId="0" fontId="64" fillId="0" borderId="0" xfId="0" applyFont="1" applyFill="1" applyAlignment="1">
      <alignment horizontal="right"/>
    </xf>
    <xf numFmtId="164" fontId="0" fillId="0" borderId="0" xfId="0" applyNumberFormat="1" applyFill="1" applyAlignment="1">
      <alignment/>
    </xf>
    <xf numFmtId="3" fontId="0" fillId="0" borderId="0" xfId="0" applyNumberFormat="1" applyFont="1" applyFill="1" applyAlignment="1">
      <alignment/>
    </xf>
    <xf numFmtId="164" fontId="0" fillId="0" borderId="0" xfId="0" applyNumberFormat="1" applyFont="1" applyFill="1" applyAlignment="1">
      <alignment/>
    </xf>
    <xf numFmtId="164" fontId="0" fillId="0" borderId="0" xfId="0" applyNumberFormat="1" applyFont="1" applyFill="1" applyAlignment="1">
      <alignment/>
    </xf>
    <xf numFmtId="0" fontId="0" fillId="0" borderId="0" xfId="0" applyFont="1" applyFill="1" applyAlignment="1">
      <alignment/>
    </xf>
    <xf numFmtId="1" fontId="0" fillId="0" borderId="0" xfId="0" applyNumberFormat="1" applyAlignment="1">
      <alignment/>
    </xf>
    <xf numFmtId="164" fontId="5" fillId="0" borderId="0" xfId="0" applyNumberFormat="1" applyFont="1" applyFill="1" applyAlignment="1">
      <alignment horizontal="right"/>
    </xf>
    <xf numFmtId="164" fontId="5" fillId="0" borderId="0" xfId="0" applyNumberFormat="1" applyFont="1" applyFill="1" applyAlignment="1">
      <alignment/>
    </xf>
    <xf numFmtId="0" fontId="0" fillId="0" borderId="0" xfId="0" applyFill="1" applyAlignment="1">
      <alignment horizontal="right" vertical="top" wrapText="1"/>
    </xf>
    <xf numFmtId="1" fontId="0" fillId="0" borderId="0" xfId="0" applyNumberFormat="1" applyFill="1" applyAlignment="1">
      <alignment/>
    </xf>
    <xf numFmtId="0" fontId="12" fillId="0" borderId="0" xfId="0" applyFont="1" applyFill="1" applyAlignment="1">
      <alignment/>
    </xf>
    <xf numFmtId="1" fontId="0" fillId="0" borderId="0" xfId="0" applyNumberFormat="1" applyFill="1" applyAlignment="1">
      <alignment horizontal="right"/>
    </xf>
    <xf numFmtId="0" fontId="5" fillId="0" borderId="0" xfId="0" applyFont="1" applyFill="1" applyAlignment="1">
      <alignment horizontal="right"/>
    </xf>
    <xf numFmtId="0" fontId="5" fillId="0" borderId="0" xfId="0" applyFont="1" applyFill="1" applyAlignment="1">
      <alignment/>
    </xf>
    <xf numFmtId="164" fontId="6" fillId="0" borderId="0" xfId="78" applyNumberFormat="1" applyFill="1" applyAlignment="1">
      <alignment wrapText="1"/>
      <protection/>
    </xf>
    <xf numFmtId="164" fontId="0" fillId="0" borderId="0" xfId="0" applyNumberFormat="1" applyFont="1" applyFill="1" applyAlignment="1">
      <alignment/>
    </xf>
    <xf numFmtId="164" fontId="0" fillId="0" borderId="0" xfId="0" applyNumberFormat="1" applyFill="1" applyAlignment="1">
      <alignment wrapText="1"/>
    </xf>
    <xf numFmtId="164" fontId="0" fillId="0" borderId="0" xfId="0" applyNumberFormat="1" applyFill="1" applyBorder="1" applyAlignment="1">
      <alignment/>
    </xf>
    <xf numFmtId="164" fontId="0" fillId="0" borderId="0" xfId="0" applyNumberFormat="1" applyFont="1" applyFill="1" applyAlignment="1">
      <alignment wrapText="1"/>
    </xf>
    <xf numFmtId="164" fontId="5" fillId="0" borderId="0" xfId="0" applyNumberFormat="1" applyFont="1" applyFill="1" applyAlignment="1">
      <alignment wrapText="1"/>
    </xf>
    <xf numFmtId="164" fontId="5" fillId="0" borderId="0" xfId="0" applyNumberFormat="1" applyFont="1" applyFill="1" applyAlignment="1">
      <alignment/>
    </xf>
    <xf numFmtId="0" fontId="0" fillId="0" borderId="0" xfId="0" applyAlignment="1">
      <alignment vertical="top"/>
    </xf>
    <xf numFmtId="0" fontId="0" fillId="0" borderId="0" xfId="0" applyAlignment="1">
      <alignment vertical="center"/>
    </xf>
    <xf numFmtId="0" fontId="0" fillId="0" borderId="0" xfId="0" applyNumberFormat="1" applyAlignment="1">
      <alignment/>
    </xf>
    <xf numFmtId="0" fontId="0" fillId="0" borderId="0" xfId="0" applyNumberFormat="1" applyFill="1" applyAlignment="1">
      <alignment/>
    </xf>
    <xf numFmtId="3" fontId="0" fillId="33" borderId="0" xfId="0" applyNumberFormat="1" applyFill="1" applyAlignment="1">
      <alignment/>
    </xf>
    <xf numFmtId="4" fontId="0" fillId="33" borderId="0" xfId="0" applyNumberFormat="1" applyFill="1" applyAlignment="1">
      <alignment/>
    </xf>
    <xf numFmtId="0" fontId="0" fillId="33" borderId="0" xfId="0" applyFill="1" applyAlignment="1">
      <alignment/>
    </xf>
    <xf numFmtId="3" fontId="0" fillId="0" borderId="0" xfId="0" applyNumberFormat="1" applyFont="1" applyFill="1" applyAlignment="1">
      <alignment/>
    </xf>
    <xf numFmtId="180" fontId="0" fillId="0" borderId="0" xfId="0" applyNumberFormat="1" applyAlignment="1">
      <alignment horizontal="left"/>
    </xf>
    <xf numFmtId="180" fontId="0" fillId="0" borderId="0" xfId="0" applyNumberFormat="1" applyFont="1" applyFill="1" applyAlignment="1">
      <alignment/>
    </xf>
    <xf numFmtId="0" fontId="0" fillId="0" borderId="0" xfId="0" applyFont="1" applyFill="1" applyAlignment="1">
      <alignment vertical="top"/>
    </xf>
    <xf numFmtId="180" fontId="0" fillId="0" borderId="0" xfId="0" applyNumberFormat="1" applyAlignment="1">
      <alignment/>
    </xf>
    <xf numFmtId="1" fontId="5" fillId="0" borderId="0" xfId="0" applyNumberFormat="1" applyFont="1" applyFill="1" applyAlignment="1">
      <alignment horizontal="right"/>
    </xf>
    <xf numFmtId="1" fontId="5" fillId="0" borderId="0" xfId="0" applyNumberFormat="1" applyFont="1" applyFill="1" applyAlignment="1">
      <alignment/>
    </xf>
    <xf numFmtId="0" fontId="0" fillId="0" borderId="0" xfId="0" applyFill="1" applyBorder="1" applyAlignment="1">
      <alignment/>
    </xf>
    <xf numFmtId="164" fontId="0" fillId="0" borderId="0" xfId="0" applyNumberFormat="1" applyFill="1" applyBorder="1" applyAlignment="1">
      <alignment/>
    </xf>
    <xf numFmtId="0" fontId="0" fillId="0" borderId="0" xfId="0" applyFill="1" applyAlignment="1">
      <alignment vertical="top"/>
    </xf>
    <xf numFmtId="164" fontId="0" fillId="0" borderId="0" xfId="0" applyNumberFormat="1" applyFont="1" applyFill="1" applyAlignment="1">
      <alignment horizontal="right"/>
    </xf>
    <xf numFmtId="179" fontId="0" fillId="0" borderId="0" xfId="0" applyNumberFormat="1" applyFont="1" applyFill="1" applyAlignment="1">
      <alignment/>
    </xf>
    <xf numFmtId="0" fontId="64" fillId="0" borderId="0" xfId="0" applyFont="1" applyAlignment="1">
      <alignment/>
    </xf>
    <xf numFmtId="0" fontId="64" fillId="0" borderId="0" xfId="0" applyFont="1" applyAlignment="1">
      <alignment/>
    </xf>
    <xf numFmtId="0" fontId="64" fillId="0" borderId="0" xfId="0" applyFont="1" applyFill="1" applyAlignment="1">
      <alignment/>
    </xf>
    <xf numFmtId="4" fontId="0" fillId="0" borderId="0" xfId="0" applyNumberFormat="1" applyFill="1" applyAlignment="1">
      <alignment/>
    </xf>
    <xf numFmtId="0" fontId="67" fillId="0" borderId="0" xfId="0" applyFont="1" applyAlignment="1">
      <alignment/>
    </xf>
    <xf numFmtId="0" fontId="0" fillId="34" borderId="0" xfId="0" applyFill="1" applyAlignment="1">
      <alignment/>
    </xf>
    <xf numFmtId="0" fontId="64" fillId="0" borderId="0" xfId="0" applyFont="1" applyFill="1" applyAlignment="1">
      <alignment/>
    </xf>
    <xf numFmtId="0" fontId="13" fillId="35" borderId="0" xfId="69" applyFont="1" applyFill="1" applyAlignment="1">
      <alignment vertical="top"/>
    </xf>
    <xf numFmtId="3" fontId="42" fillId="35" borderId="0" xfId="0" applyNumberFormat="1" applyFont="1" applyFill="1" applyBorder="1" applyAlignment="1">
      <alignment horizontal="right" wrapText="1"/>
    </xf>
    <xf numFmtId="0" fontId="14" fillId="35" borderId="0" xfId="72" applyFont="1" applyFill="1" applyBorder="1" applyAlignment="1">
      <alignment horizontal="left" wrapText="1"/>
      <protection/>
    </xf>
    <xf numFmtId="0" fontId="13" fillId="35" borderId="0" xfId="69" applyFont="1" applyFill="1" applyBorder="1" applyAlignment="1">
      <alignment horizontal="center" vertical="top"/>
    </xf>
    <xf numFmtId="0" fontId="15" fillId="35" borderId="0" xfId="69" applyFont="1" applyFill="1" applyAlignment="1">
      <alignment vertical="top"/>
    </xf>
    <xf numFmtId="165" fontId="15" fillId="35" borderId="0" xfId="69" applyNumberFormat="1" applyFont="1" applyFill="1" applyBorder="1" applyAlignment="1">
      <alignment vertical="top" wrapText="1"/>
    </xf>
    <xf numFmtId="0" fontId="18" fillId="35" borderId="0" xfId="72" applyFont="1" applyFill="1" applyBorder="1" applyAlignment="1" quotePrefix="1">
      <alignment vertical="center"/>
      <protection/>
    </xf>
    <xf numFmtId="0" fontId="14" fillId="35" borderId="0" xfId="72" applyFont="1" applyFill="1" applyBorder="1" applyAlignment="1">
      <alignment vertical="center"/>
      <protection/>
    </xf>
    <xf numFmtId="0" fontId="18" fillId="35" borderId="0" xfId="72" applyFont="1" applyFill="1" applyBorder="1" applyAlignment="1">
      <alignment vertical="center"/>
      <protection/>
    </xf>
    <xf numFmtId="3" fontId="43" fillId="35" borderId="0" xfId="0" applyNumberFormat="1" applyFont="1" applyFill="1" applyBorder="1" applyAlignment="1">
      <alignment horizontal="right" wrapText="1"/>
    </xf>
    <xf numFmtId="0" fontId="15" fillId="35" borderId="0" xfId="69" applyFont="1" applyFill="1" applyBorder="1" applyAlignment="1">
      <alignment vertical="top"/>
    </xf>
    <xf numFmtId="165" fontId="13" fillId="35" borderId="0" xfId="69" applyNumberFormat="1" applyFont="1" applyFill="1" applyBorder="1" applyAlignment="1">
      <alignment vertical="top"/>
    </xf>
    <xf numFmtId="165" fontId="15" fillId="35" borderId="0" xfId="69" applyNumberFormat="1" applyFont="1" applyFill="1" applyBorder="1" applyAlignment="1">
      <alignment vertical="top"/>
    </xf>
    <xf numFmtId="0" fontId="15" fillId="35" borderId="0" xfId="69" applyFont="1" applyFill="1" applyBorder="1" applyAlignment="1">
      <alignment vertical="top" wrapText="1"/>
    </xf>
    <xf numFmtId="0" fontId="17" fillId="35" borderId="0" xfId="69" applyFont="1" applyFill="1" applyBorder="1" applyAlignment="1">
      <alignment vertical="top"/>
    </xf>
    <xf numFmtId="0" fontId="14" fillId="35" borderId="0" xfId="72" applyFont="1" applyFill="1" applyBorder="1">
      <alignment/>
      <protection/>
    </xf>
    <xf numFmtId="0" fontId="14" fillId="35" borderId="0" xfId="72" applyFont="1" applyFill="1" applyBorder="1" applyAlignment="1">
      <alignment horizontal="right"/>
      <protection/>
    </xf>
    <xf numFmtId="0" fontId="14" fillId="35" borderId="0" xfId="72" applyFont="1" applyFill="1" applyBorder="1" applyAlignment="1">
      <alignment horizontal="left"/>
      <protection/>
    </xf>
    <xf numFmtId="0" fontId="13" fillId="35" borderId="0" xfId="69" applyFont="1" applyFill="1" applyBorder="1" applyAlignment="1">
      <alignment vertical="top"/>
    </xf>
    <xf numFmtId="0" fontId="14" fillId="35" borderId="0" xfId="72" applyFont="1" applyFill="1" applyBorder="1" applyAlignment="1">
      <alignment horizontal="left" vertical="center"/>
      <protection/>
    </xf>
    <xf numFmtId="0" fontId="14" fillId="35" borderId="0" xfId="72" applyFont="1" applyFill="1" applyBorder="1" applyAlignment="1">
      <alignment horizontal="center" vertical="center"/>
      <protection/>
    </xf>
    <xf numFmtId="0" fontId="14" fillId="35" borderId="0" xfId="72" applyFont="1" applyFill="1" applyBorder="1" applyAlignment="1">
      <alignment horizontal="center" vertical="top" wrapText="1"/>
      <protection/>
    </xf>
    <xf numFmtId="165" fontId="14" fillId="35" borderId="0" xfId="72" applyNumberFormat="1" applyFont="1" applyFill="1" applyBorder="1" applyAlignment="1">
      <alignment horizontal="center" vertical="center" wrapText="1"/>
      <protection/>
    </xf>
    <xf numFmtId="3" fontId="14" fillId="35" borderId="0" xfId="72" applyNumberFormat="1" applyFont="1" applyFill="1" applyBorder="1" applyAlignment="1">
      <alignment horizontal="right" vertical="center"/>
      <protection/>
    </xf>
    <xf numFmtId="0" fontId="14" fillId="35" borderId="0" xfId="72" applyFont="1" applyFill="1" applyBorder="1" applyAlignment="1">
      <alignment horizontal="left" vertical="center" wrapText="1"/>
      <protection/>
    </xf>
    <xf numFmtId="166" fontId="42" fillId="35" borderId="0" xfId="0" applyNumberFormat="1" applyFont="1" applyFill="1" applyBorder="1" applyAlignment="1">
      <alignment horizontal="right" wrapText="1"/>
    </xf>
    <xf numFmtId="4" fontId="14" fillId="35" borderId="0" xfId="72" applyNumberFormat="1" applyFont="1" applyFill="1" applyBorder="1" applyAlignment="1">
      <alignment horizontal="right" vertical="center"/>
      <protection/>
    </xf>
    <xf numFmtId="0" fontId="14" fillId="35" borderId="0" xfId="72" applyFont="1" applyFill="1" applyBorder="1" applyAlignment="1">
      <alignment horizontal="right" wrapText="1"/>
      <protection/>
    </xf>
    <xf numFmtId="2" fontId="14" fillId="35" borderId="0" xfId="72" applyNumberFormat="1" applyFont="1" applyFill="1" applyBorder="1" applyAlignment="1">
      <alignment horizontal="center"/>
      <protection/>
    </xf>
    <xf numFmtId="166" fontId="14" fillId="35" borderId="0" xfId="72" applyNumberFormat="1" applyFont="1" applyFill="1" applyBorder="1">
      <alignment/>
      <protection/>
    </xf>
    <xf numFmtId="3" fontId="14" fillId="35" borderId="0" xfId="72" applyNumberFormat="1" applyFont="1" applyFill="1" applyBorder="1">
      <alignment/>
      <protection/>
    </xf>
    <xf numFmtId="166" fontId="15" fillId="35" borderId="0" xfId="69" applyNumberFormat="1" applyFont="1" applyFill="1" applyBorder="1" applyAlignment="1">
      <alignment vertical="top"/>
    </xf>
    <xf numFmtId="0" fontId="19" fillId="0" borderId="0" xfId="69" applyFont="1" applyAlignment="1">
      <alignment vertical="top"/>
    </xf>
    <xf numFmtId="49" fontId="10" fillId="36" borderId="0" xfId="0" applyNumberFormat="1" applyFont="1" applyFill="1" applyAlignment="1">
      <alignment horizontal="left"/>
    </xf>
    <xf numFmtId="0" fontId="10" fillId="36" borderId="0" xfId="0" applyFont="1" applyFill="1" applyAlignment="1">
      <alignment horizontal="left"/>
    </xf>
    <xf numFmtId="0" fontId="10" fillId="36" borderId="0" xfId="0" applyFont="1" applyFill="1" applyAlignment="1">
      <alignment/>
    </xf>
    <xf numFmtId="49" fontId="20" fillId="36" borderId="0" xfId="0" applyNumberFormat="1" applyFont="1" applyFill="1" applyAlignment="1">
      <alignment horizontal="left"/>
    </xf>
    <xf numFmtId="0" fontId="68" fillId="36" borderId="0" xfId="56" applyFont="1" applyFill="1" applyAlignment="1" applyProtection="1">
      <alignment horizontal="left"/>
      <protection/>
    </xf>
    <xf numFmtId="49" fontId="21" fillId="36" borderId="0" xfId="56" applyNumberFormat="1" applyFont="1" applyFill="1" applyAlignment="1" applyProtection="1">
      <alignment horizontal="left"/>
      <protection/>
    </xf>
    <xf numFmtId="0" fontId="21" fillId="0" borderId="0" xfId="56" applyFont="1" applyAlignment="1" applyProtection="1">
      <alignment horizontal="right" vertical="center"/>
      <protection/>
    </xf>
    <xf numFmtId="0" fontId="21" fillId="0" borderId="0" xfId="56" applyFont="1" applyAlignment="1" applyProtection="1">
      <alignment horizontal="right"/>
      <protection/>
    </xf>
    <xf numFmtId="0" fontId="21" fillId="0" borderId="0" xfId="56" applyFont="1" applyFill="1" applyAlignment="1" applyProtection="1">
      <alignment horizontal="right"/>
      <protection/>
    </xf>
    <xf numFmtId="0" fontId="21" fillId="0" borderId="0" xfId="56" applyFont="1" applyAlignment="1">
      <alignment horizontal="right"/>
    </xf>
    <xf numFmtId="0" fontId="15" fillId="36" borderId="0" xfId="69" applyFont="1" applyFill="1" applyAlignment="1">
      <alignment vertical="top"/>
    </xf>
    <xf numFmtId="0" fontId="0" fillId="0" borderId="0" xfId="0" applyAlignment="1">
      <alignment horizontal="justify" vertical="top" wrapText="1"/>
    </xf>
    <xf numFmtId="0" fontId="0" fillId="0" borderId="0" xfId="0" applyNumberFormat="1" applyFont="1" applyAlignment="1" applyProtection="1">
      <alignment wrapText="1"/>
      <protection locked="0"/>
    </xf>
    <xf numFmtId="0" fontId="0" fillId="0" borderId="0" xfId="0" applyNumberFormat="1" applyFont="1" applyAlignment="1" applyProtection="1">
      <alignment horizontal="left" wrapText="1"/>
      <protection locked="0"/>
    </xf>
    <xf numFmtId="0" fontId="0" fillId="0" borderId="0" xfId="0" applyNumberFormat="1" applyFont="1" applyAlignment="1" applyProtection="1">
      <alignment/>
      <protection locked="0"/>
    </xf>
    <xf numFmtId="0" fontId="0" fillId="0" borderId="4" xfId="0" applyBorder="1" applyAlignment="1">
      <alignment/>
    </xf>
    <xf numFmtId="0" fontId="0" fillId="0" borderId="0" xfId="0" applyAlignment="1">
      <alignment horizontal="justify"/>
    </xf>
    <xf numFmtId="0" fontId="5" fillId="0" borderId="5" xfId="0" applyNumberFormat="1" applyFont="1" applyBorder="1" applyAlignment="1" applyProtection="1">
      <alignment/>
      <protection locked="0"/>
    </xf>
    <xf numFmtId="0" fontId="2" fillId="0" borderId="0" xfId="0" applyFont="1" applyAlignment="1">
      <alignment horizontal="left"/>
    </xf>
    <xf numFmtId="0" fontId="2" fillId="0" borderId="0" xfId="0" applyFont="1" applyAlignment="1">
      <alignment horizontal="left" vertical="center"/>
    </xf>
    <xf numFmtId="0" fontId="4" fillId="0" borderId="0" xfId="0" applyFont="1" applyAlignment="1">
      <alignment horizontal="left" vertical="center"/>
    </xf>
    <xf numFmtId="0" fontId="0" fillId="0" borderId="0" xfId="0" applyNumberFormat="1" applyAlignment="1">
      <alignment horizontal="left" vertical="center" wrapText="1"/>
    </xf>
    <xf numFmtId="0" fontId="0" fillId="0" borderId="0" xfId="0" applyAlignment="1">
      <alignment horizontal="left" vertical="center" wrapText="1"/>
    </xf>
    <xf numFmtId="0" fontId="5" fillId="0" borderId="0" xfId="0" applyFont="1" applyAlignment="1">
      <alignment horizontal="right" vertical="top" wrapText="1"/>
    </xf>
    <xf numFmtId="0" fontId="0" fillId="0" borderId="0" xfId="0"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6" fillId="0" borderId="0" xfId="0" applyFont="1" applyAlignment="1">
      <alignment/>
    </xf>
    <xf numFmtId="0" fontId="5" fillId="0" borderId="0" xfId="0" applyNumberFormat="1" applyFont="1" applyAlignment="1">
      <alignment/>
    </xf>
    <xf numFmtId="0" fontId="7" fillId="0" borderId="0" xfId="0" applyFont="1" applyAlignment="1">
      <alignment/>
    </xf>
    <xf numFmtId="0" fontId="4" fillId="0" borderId="0" xfId="0" applyFont="1" applyAlignment="1">
      <alignment horizontal="left"/>
    </xf>
    <xf numFmtId="0" fontId="0" fillId="0" borderId="0" xfId="0" applyNumberFormat="1" applyFont="1" applyAlignment="1">
      <alignment horizontal="left" vertical="center" wrapText="1"/>
    </xf>
    <xf numFmtId="0" fontId="0" fillId="0" borderId="0" xfId="0" applyFont="1" applyAlignment="1">
      <alignment horizontal="center" vertical="center" wrapText="1"/>
    </xf>
    <xf numFmtId="0" fontId="0" fillId="0" borderId="0" xfId="0" applyAlignment="1">
      <alignment/>
    </xf>
    <xf numFmtId="0" fontId="14" fillId="35" borderId="0" xfId="72" applyFont="1" applyFill="1" applyBorder="1" applyAlignment="1">
      <alignment horizontal="left" vertical="top" wrapText="1"/>
      <protection/>
    </xf>
    <xf numFmtId="0" fontId="14" fillId="35" borderId="0" xfId="72" applyFont="1" applyFill="1" applyBorder="1" applyAlignment="1">
      <alignment horizontal="left" vertical="top"/>
      <protection/>
    </xf>
    <xf numFmtId="0" fontId="13" fillId="35" borderId="0" xfId="72" applyFont="1" applyFill="1" applyBorder="1" applyAlignment="1">
      <alignment/>
      <protection/>
    </xf>
    <xf numFmtId="0" fontId="0" fillId="0" borderId="0" xfId="69" applyFont="1" applyAlignment="1">
      <alignment vertical="top"/>
    </xf>
    <xf numFmtId="0" fontId="18" fillId="35" borderId="0" xfId="72" applyFont="1" applyFill="1" applyBorder="1" applyAlignment="1">
      <alignment horizontal="center" vertical="center"/>
      <protection/>
    </xf>
    <xf numFmtId="0" fontId="14" fillId="35" borderId="0" xfId="72" applyFont="1" applyFill="1" applyBorder="1" applyAlignment="1">
      <alignment vertical="top" wrapText="1"/>
      <protection/>
    </xf>
    <xf numFmtId="0" fontId="14" fillId="35" borderId="0" xfId="72" applyFont="1" applyFill="1" applyBorder="1" applyAlignment="1">
      <alignment horizontal="center" vertical="center"/>
      <protection/>
    </xf>
    <xf numFmtId="0" fontId="14" fillId="35" borderId="0" xfId="72" applyFont="1" applyFill="1" applyBorder="1" applyAlignment="1">
      <alignment horizontal="left" wrapText="1"/>
      <protection/>
    </xf>
    <xf numFmtId="0" fontId="15" fillId="35" borderId="0" xfId="0" applyFont="1" applyFill="1" applyBorder="1" applyAlignment="1" applyProtection="1">
      <alignment/>
      <protection locked="0"/>
    </xf>
    <xf numFmtId="0" fontId="0" fillId="0" borderId="0" xfId="78" applyFont="1" applyAlignment="1">
      <alignment horizontal="left" wrapText="1"/>
      <protection/>
    </xf>
    <xf numFmtId="0" fontId="6" fillId="0" borderId="0" xfId="78" applyAlignment="1">
      <alignment horizontal="left" wrapText="1"/>
      <protection/>
    </xf>
    <xf numFmtId="0" fontId="0" fillId="0" borderId="0" xfId="78" applyFont="1" applyAlignment="1">
      <alignment horizontal="left" wrapText="1"/>
      <protection/>
    </xf>
    <xf numFmtId="0" fontId="0" fillId="0" borderId="0" xfId="0" applyFont="1" applyAlignment="1">
      <alignment horizontal="right" vertical="top" wrapText="1"/>
    </xf>
    <xf numFmtId="0" fontId="6" fillId="0" borderId="0" xfId="0" applyFont="1" applyAlignment="1">
      <alignment horizontal="right" vertical="top" wrapText="1"/>
    </xf>
    <xf numFmtId="0" fontId="21" fillId="0" borderId="0" xfId="56" applyFont="1" applyAlignment="1" applyProtection="1">
      <alignment horizontal="right"/>
      <protection/>
    </xf>
    <xf numFmtId="0" fontId="0" fillId="0" borderId="0" xfId="0" applyAlignment="1">
      <alignment horizontal="justify" vertical="top"/>
    </xf>
    <xf numFmtId="0" fontId="0" fillId="0" borderId="0" xfId="0" applyAlignment="1">
      <alignment horizontal="right" vertical="top" wrapText="1"/>
    </xf>
    <xf numFmtId="0" fontId="0" fillId="0" borderId="0" xfId="0" applyAlignment="1">
      <alignment horizontal="justify" wrapText="1"/>
    </xf>
    <xf numFmtId="0" fontId="0" fillId="0" borderId="0" xfId="78" applyFont="1">
      <alignment horizontal="left" wrapText="1" indent="2"/>
      <protection/>
    </xf>
    <xf numFmtId="0" fontId="6" fillId="0" borderId="0" xfId="78">
      <alignment horizontal="left" wrapText="1" indent="2"/>
      <protection/>
    </xf>
    <xf numFmtId="0" fontId="0" fillId="0" borderId="0" xfId="0" applyAlignment="1">
      <alignment horizontal="left"/>
    </xf>
    <xf numFmtId="0" fontId="0" fillId="0" borderId="0" xfId="0" applyFill="1" applyAlignment="1">
      <alignment horizontal="justify"/>
    </xf>
    <xf numFmtId="0" fontId="0" fillId="0" borderId="0" xfId="0" applyAlignment="1">
      <alignment horizontal="justify" vertical="justify" wrapText="1"/>
    </xf>
    <xf numFmtId="0" fontId="0" fillId="0" borderId="0" xfId="0" applyAlignment="1">
      <alignment horizontal="left" wrapText="1"/>
    </xf>
    <xf numFmtId="0" fontId="0" fillId="0" borderId="0" xfId="0" applyFont="1" applyFill="1" applyAlignment="1">
      <alignment/>
    </xf>
    <xf numFmtId="0" fontId="0" fillId="0" borderId="0" xfId="0" applyFill="1" applyAlignment="1">
      <alignment/>
    </xf>
    <xf numFmtId="0" fontId="0" fillId="0" borderId="0" xfId="78" applyFont="1" applyFill="1">
      <alignment horizontal="left" wrapText="1" indent="2"/>
      <protection/>
    </xf>
    <xf numFmtId="0" fontId="6" fillId="0" borderId="0" xfId="78" applyFill="1">
      <alignment horizontal="left" wrapText="1" indent="2"/>
      <protection/>
    </xf>
    <xf numFmtId="0" fontId="0" fillId="0" borderId="0" xfId="0" applyFont="1" applyAlignment="1">
      <alignment horizontal="left" wrapText="1"/>
    </xf>
    <xf numFmtId="0" fontId="0" fillId="0" borderId="0" xfId="0" applyFont="1" applyAlignment="1">
      <alignment horizontal="left"/>
    </xf>
    <xf numFmtId="0" fontId="0" fillId="0" borderId="0" xfId="0" applyFont="1" applyFill="1" applyAlignment="1">
      <alignment horizontal="right" vertical="top" wrapText="1"/>
    </xf>
    <xf numFmtId="0" fontId="6" fillId="0" borderId="0" xfId="0" applyFont="1" applyFill="1" applyAlignment="1">
      <alignment horizontal="right" vertical="top" wrapText="1"/>
    </xf>
    <xf numFmtId="0" fontId="0" fillId="0" borderId="0" xfId="0" applyFont="1" applyAlignment="1">
      <alignment horizontal="left" vertical="top" wrapText="1"/>
    </xf>
    <xf numFmtId="0" fontId="6" fillId="0" borderId="0" xfId="0" applyFont="1" applyAlignment="1">
      <alignment horizontal="left" vertical="top" wrapText="1"/>
    </xf>
    <xf numFmtId="0" fontId="0" fillId="0" borderId="0" xfId="78" applyNumberFormat="1" applyFont="1">
      <alignment horizontal="left" wrapText="1" indent="2"/>
      <protection/>
    </xf>
    <xf numFmtId="0" fontId="0" fillId="0" borderId="0" xfId="0" applyAlignment="1">
      <alignment horizontal="left" vertical="center"/>
    </xf>
    <xf numFmtId="0" fontId="0" fillId="0" borderId="0" xfId="0" applyFont="1" applyAlignment="1">
      <alignment horizontal="center" vertical="top" wrapText="1"/>
    </xf>
    <xf numFmtId="0" fontId="0" fillId="0" borderId="0" xfId="0" applyAlignment="1">
      <alignment horizontal="center" vertical="top" wrapText="1"/>
    </xf>
    <xf numFmtId="0" fontId="0" fillId="0" borderId="0" xfId="78" applyFont="1" applyFill="1">
      <alignment horizontal="left" wrapText="1" indent="2"/>
      <protection/>
    </xf>
    <xf numFmtId="0" fontId="0" fillId="0" borderId="0" xfId="0" applyFill="1" applyAlignment="1">
      <alignment horizontal="left"/>
    </xf>
    <xf numFmtId="0" fontId="0" fillId="0" borderId="0" xfId="0" applyAlignment="1">
      <alignment/>
    </xf>
    <xf numFmtId="0" fontId="0" fillId="0" borderId="0" xfId="0" applyFill="1" applyAlignment="1">
      <alignment horizontal="justify" vertical="top"/>
    </xf>
    <xf numFmtId="164" fontId="0" fillId="0" borderId="0" xfId="0" applyNumberFormat="1" applyFill="1" applyAlignment="1">
      <alignment horizontal="justify" vertical="justify"/>
    </xf>
    <xf numFmtId="0" fontId="0" fillId="0" borderId="0" xfId="0" applyFill="1" applyAlignment="1">
      <alignment horizontal="justify" vertical="top" wrapText="1"/>
    </xf>
    <xf numFmtId="0" fontId="0" fillId="0" borderId="0" xfId="0" applyFill="1" applyAlignment="1">
      <alignment horizontal="justify" wrapText="1"/>
    </xf>
    <xf numFmtId="0" fontId="0" fillId="0" borderId="4" xfId="0" applyFill="1" applyBorder="1" applyAlignment="1">
      <alignment/>
    </xf>
    <xf numFmtId="0" fontId="0" fillId="0" borderId="0" xfId="78" applyFont="1">
      <alignment horizontal="left" wrapText="1" indent="2"/>
      <protection/>
    </xf>
    <xf numFmtId="0" fontId="0" fillId="0" borderId="0" xfId="0" applyFont="1" applyAlignment="1">
      <alignment horizontal="justify"/>
    </xf>
    <xf numFmtId="0" fontId="0" fillId="0" borderId="0" xfId="0" applyFill="1" applyBorder="1" applyAlignment="1">
      <alignment/>
    </xf>
    <xf numFmtId="0" fontId="0" fillId="0" borderId="0" xfId="0" applyFont="1" applyFill="1" applyBorder="1" applyAlignment="1">
      <alignment/>
    </xf>
    <xf numFmtId="0" fontId="0" fillId="0" borderId="0" xfId="0" applyFont="1" applyFill="1" applyAlignment="1">
      <alignment horizontal="justify"/>
    </xf>
    <xf numFmtId="0" fontId="2" fillId="0" borderId="0" xfId="0" applyFont="1" applyAlignment="1">
      <alignment vertical="center"/>
    </xf>
    <xf numFmtId="0" fontId="0" fillId="0" borderId="0" xfId="0" applyAlignment="1">
      <alignment wrapText="1"/>
    </xf>
    <xf numFmtId="0" fontId="0" fillId="0" borderId="0" xfId="0" applyFont="1" applyAlignment="1">
      <alignment wrapText="1"/>
    </xf>
    <xf numFmtId="0" fontId="2" fillId="0" borderId="0" xfId="0" applyFont="1" applyAlignment="1">
      <alignment/>
    </xf>
    <xf numFmtId="0" fontId="4" fillId="0" borderId="0" xfId="0" applyFont="1" applyAlignment="1">
      <alignment vertical="center"/>
    </xf>
    <xf numFmtId="0" fontId="0" fillId="0" borderId="0" xfId="79" applyFont="1">
      <alignment horizontal="left" wrapText="1" indent="4"/>
      <protection/>
    </xf>
    <xf numFmtId="0" fontId="6" fillId="0" borderId="0" xfId="79">
      <alignment horizontal="left" wrapText="1" indent="4"/>
      <protection/>
    </xf>
    <xf numFmtId="0" fontId="0" fillId="0" borderId="0" xfId="0" applyAlignment="1">
      <alignment horizontal="left" vertical="top"/>
    </xf>
    <xf numFmtId="0" fontId="0" fillId="0" borderId="0" xfId="0" applyFont="1" applyAlignment="1">
      <alignment horizontal="left" vertical="top"/>
    </xf>
    <xf numFmtId="0" fontId="0" fillId="0" borderId="0" xfId="0" applyFont="1" applyFill="1" applyAlignment="1">
      <alignment/>
    </xf>
    <xf numFmtId="0" fontId="5" fillId="0" borderId="0" xfId="0" applyNumberFormat="1" applyFont="1" applyFill="1" applyAlignment="1">
      <alignment/>
    </xf>
    <xf numFmtId="0" fontId="7" fillId="0" borderId="0" xfId="0" applyFont="1" applyFill="1" applyAlignment="1">
      <alignment/>
    </xf>
    <xf numFmtId="0" fontId="0" fillId="0" borderId="0" xfId="0" applyFill="1" applyAlignment="1">
      <alignment wrapText="1"/>
    </xf>
    <xf numFmtId="0" fontId="0" fillId="0" borderId="0" xfId="0" applyFont="1" applyFill="1" applyAlignment="1">
      <alignment wrapText="1"/>
    </xf>
    <xf numFmtId="0" fontId="0" fillId="0" borderId="0" xfId="0" applyNumberFormat="1" applyFill="1" applyAlignment="1">
      <alignment horizontal="left" vertical="center" wrapText="1"/>
    </xf>
    <xf numFmtId="0" fontId="0" fillId="0" borderId="0" xfId="0" applyFill="1" applyAlignment="1">
      <alignment horizontal="left" vertical="center" wrapText="1"/>
    </xf>
    <xf numFmtId="0" fontId="0" fillId="0" borderId="0" xfId="0" applyNumberFormat="1" applyFill="1" applyAlignment="1">
      <alignment horizontal="left" indent="2"/>
    </xf>
    <xf numFmtId="0" fontId="0" fillId="0" borderId="0" xfId="0" applyNumberFormat="1" applyFont="1" applyFill="1" applyAlignment="1">
      <alignment horizontal="left" indent="2"/>
    </xf>
    <xf numFmtId="0" fontId="0" fillId="0" borderId="0" xfId="78" applyFont="1" applyFill="1" applyAlignment="1">
      <alignment horizontal="left" wrapText="1" indent="4"/>
      <protection/>
    </xf>
    <xf numFmtId="0" fontId="6" fillId="0" borderId="0" xfId="78" applyFill="1" applyAlignment="1">
      <alignment horizontal="left" wrapText="1" indent="4"/>
      <protection/>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xf>
    <xf numFmtId="0" fontId="2" fillId="0" borderId="0" xfId="0" applyFont="1" applyFill="1" applyAlignment="1">
      <alignment wrapText="1"/>
    </xf>
    <xf numFmtId="0" fontId="2" fillId="0" borderId="0" xfId="0" applyFont="1" applyFill="1" applyAlignment="1">
      <alignment horizontal="left"/>
    </xf>
    <xf numFmtId="0" fontId="0" fillId="0" borderId="0" xfId="0" applyFill="1" applyAlignment="1">
      <alignment horizontal="right" vertical="top" wrapText="1"/>
    </xf>
    <xf numFmtId="0" fontId="0" fillId="0" borderId="0" xfId="78" applyFont="1" applyFill="1" applyAlignment="1">
      <alignment horizontal="left" wrapText="1"/>
      <protection/>
    </xf>
    <xf numFmtId="0" fontId="0" fillId="0" borderId="4" xfId="78" applyFont="1" applyFill="1" applyBorder="1">
      <alignment horizontal="left" wrapText="1" indent="2"/>
      <protection/>
    </xf>
    <xf numFmtId="0" fontId="6" fillId="0" borderId="4" xfId="78" applyFill="1" applyBorder="1">
      <alignment horizontal="left" wrapText="1" indent="2"/>
      <protection/>
    </xf>
    <xf numFmtId="0" fontId="4" fillId="0" borderId="0" xfId="0" applyFont="1" applyFill="1" applyAlignment="1">
      <alignment vertical="center"/>
    </xf>
    <xf numFmtId="0" fontId="4" fillId="0" borderId="0" xfId="0" applyFont="1" applyFill="1" applyAlignment="1">
      <alignment horizontal="left" vertical="center"/>
    </xf>
    <xf numFmtId="0" fontId="0" fillId="0" borderId="0" xfId="0" applyAlignment="1">
      <alignment horizontal="right" vertical="top"/>
    </xf>
    <xf numFmtId="0" fontId="0" fillId="0" borderId="0" xfId="0" applyFill="1" applyAlignment="1">
      <alignment horizontal="left" vertical="center"/>
    </xf>
    <xf numFmtId="164" fontId="0" fillId="0" borderId="0" xfId="78" applyNumberFormat="1" applyFont="1" applyFill="1">
      <alignment horizontal="left" wrapText="1" indent="2"/>
      <protection/>
    </xf>
    <xf numFmtId="164" fontId="6" fillId="0" borderId="0" xfId="78" applyNumberFormat="1" applyFill="1">
      <alignment horizontal="left" wrapText="1" indent="2"/>
      <protection/>
    </xf>
    <xf numFmtId="164" fontId="5" fillId="0" borderId="0" xfId="0" applyNumberFormat="1" applyFont="1" applyFill="1" applyAlignment="1">
      <alignment/>
    </xf>
    <xf numFmtId="164" fontId="7" fillId="0" borderId="0" xfId="0" applyNumberFormat="1" applyFont="1" applyFill="1" applyAlignment="1">
      <alignment/>
    </xf>
    <xf numFmtId="164" fontId="0" fillId="0" borderId="0" xfId="0" applyNumberFormat="1" applyFont="1" applyFill="1" applyAlignment="1">
      <alignment horizontal="left"/>
    </xf>
    <xf numFmtId="164" fontId="0" fillId="0" borderId="0" xfId="0" applyNumberFormat="1" applyFont="1" applyFill="1" applyAlignment="1">
      <alignment horizontal="left" wrapText="1"/>
    </xf>
    <xf numFmtId="164" fontId="0" fillId="0" borderId="0" xfId="0" applyNumberFormat="1" applyFill="1" applyAlignment="1">
      <alignment horizontal="left" wrapText="1"/>
    </xf>
    <xf numFmtId="164" fontId="0" fillId="0" borderId="0" xfId="0" applyNumberFormat="1" applyFont="1" applyFill="1" applyAlignment="1">
      <alignment/>
    </xf>
    <xf numFmtId="164" fontId="0" fillId="0" borderId="0" xfId="0" applyNumberFormat="1" applyFill="1" applyAlignment="1">
      <alignment/>
    </xf>
    <xf numFmtId="164" fontId="0" fillId="0" borderId="0" xfId="0" applyNumberFormat="1" applyFill="1" applyBorder="1" applyAlignment="1">
      <alignment/>
    </xf>
    <xf numFmtId="164" fontId="0" fillId="0" borderId="0" xfId="0" applyNumberFormat="1" applyFont="1" applyFill="1" applyBorder="1" applyAlignment="1">
      <alignment/>
    </xf>
    <xf numFmtId="0" fontId="21" fillId="0" borderId="0" xfId="56" applyFont="1" applyFill="1" applyAlignment="1" applyProtection="1">
      <alignment horizontal="right"/>
      <protection/>
    </xf>
    <xf numFmtId="0" fontId="0" fillId="0" borderId="0" xfId="0" applyAlignment="1">
      <alignment horizontal="left" vertical="top" wrapText="1"/>
    </xf>
    <xf numFmtId="0" fontId="0" fillId="0" borderId="0" xfId="0" applyAlignment="1">
      <alignment vertical="center"/>
    </xf>
    <xf numFmtId="0" fontId="0" fillId="0" borderId="0" xfId="0" applyNumberFormat="1" applyFont="1" applyAlignment="1">
      <alignment horizontal="left" vertical="center"/>
    </xf>
    <xf numFmtId="0" fontId="0" fillId="0" borderId="0" xfId="0" applyNumberFormat="1" applyFont="1" applyAlignment="1">
      <alignment horizontal="left" wrapText="1"/>
    </xf>
    <xf numFmtId="0" fontId="0" fillId="0" borderId="0" xfId="0" applyFont="1" applyBorder="1" applyAlignment="1">
      <alignment horizontal="left" wrapText="1"/>
    </xf>
    <xf numFmtId="0" fontId="6" fillId="0" borderId="0" xfId="0" applyFont="1" applyBorder="1" applyAlignment="1">
      <alignment horizontal="left"/>
    </xf>
    <xf numFmtId="0" fontId="0" fillId="0" borderId="0" xfId="0" applyBorder="1" applyAlignment="1">
      <alignment horizontal="left" wrapText="1"/>
    </xf>
    <xf numFmtId="0" fontId="6" fillId="0" borderId="4" xfId="0" applyFont="1" applyBorder="1" applyAlignment="1">
      <alignment/>
    </xf>
    <xf numFmtId="0" fontId="0" fillId="0" borderId="0" xfId="0" applyBorder="1" applyAlignment="1">
      <alignment/>
    </xf>
    <xf numFmtId="0" fontId="0" fillId="0" borderId="0" xfId="0" applyFont="1" applyAlignment="1">
      <alignment horizontal="justify" vertical="top" wrapText="1"/>
    </xf>
    <xf numFmtId="0" fontId="21" fillId="0" borderId="0" xfId="56" applyFont="1" applyAlignment="1" applyProtection="1">
      <alignment horizontal="right" vertical="center"/>
      <protection/>
    </xf>
    <xf numFmtId="0" fontId="0" fillId="0" borderId="0" xfId="0" applyAlignment="1">
      <alignment horizontal="left" wrapText="1" indent="2"/>
    </xf>
    <xf numFmtId="0" fontId="0" fillId="0" borderId="0" xfId="0" applyAlignment="1">
      <alignment horizontal="left" indent="2"/>
    </xf>
    <xf numFmtId="0" fontId="0" fillId="0" borderId="0" xfId="0" applyNumberFormat="1" applyAlignment="1">
      <alignment horizontal="left" vertic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ase 0 dec" xfId="33"/>
    <cellStyle name="Base 1 dec" xfId="34"/>
    <cellStyle name="Base 2 dec" xfId="35"/>
    <cellStyle name="Buena" xfId="36"/>
    <cellStyle name="Cálculo" xfId="37"/>
    <cellStyle name="Capitulo" xfId="38"/>
    <cellStyle name="Celda de comprobación" xfId="39"/>
    <cellStyle name="Celda vinculada" xfId="40"/>
    <cellStyle name="Dec(1)" xfId="41"/>
    <cellStyle name="Dec(2)" xfId="42"/>
    <cellStyle name="Descripciones" xfId="43"/>
    <cellStyle name="Enc. der" xfId="44"/>
    <cellStyle name="Enc. izq" xfId="45"/>
    <cellStyle name="Encabezado 4" xfId="46"/>
    <cellStyle name="Énfasis1" xfId="47"/>
    <cellStyle name="Énfasis2" xfId="48"/>
    <cellStyle name="Énfasis3" xfId="49"/>
    <cellStyle name="Énfasis4" xfId="50"/>
    <cellStyle name="Énfasis5" xfId="51"/>
    <cellStyle name="Énfasis6" xfId="52"/>
    <cellStyle name="entero" xfId="53"/>
    <cellStyle name="Entrada" xfId="54"/>
    <cellStyle name="Etiqueta" xfId="55"/>
    <cellStyle name="Hyperlink" xfId="56"/>
    <cellStyle name="Incorrecto" xfId="57"/>
    <cellStyle name="Linea Inferior" xfId="58"/>
    <cellStyle name="Linea Superior" xfId="59"/>
    <cellStyle name="Linea Tipo" xfId="60"/>
    <cellStyle name="miles" xfId="61"/>
    <cellStyle name="Miles 1 dec" xfId="62"/>
    <cellStyle name="Comma" xfId="63"/>
    <cellStyle name="Comma [0]" xfId="64"/>
    <cellStyle name="Currency" xfId="65"/>
    <cellStyle name="Currency [0]" xfId="66"/>
    <cellStyle name="Neutral" xfId="67"/>
    <cellStyle name="Normal 2" xfId="68"/>
    <cellStyle name="Normal 3" xfId="69"/>
    <cellStyle name="Normal 3 2" xfId="70"/>
    <cellStyle name="Normal 4" xfId="71"/>
    <cellStyle name="Normal_ht-Gráficas-Apart-06" xfId="72"/>
    <cellStyle name="Notas" xfId="73"/>
    <cellStyle name="Num. cuadro" xfId="74"/>
    <cellStyle name="Pie" xfId="75"/>
    <cellStyle name="Percent" xfId="76"/>
    <cellStyle name="Salida" xfId="77"/>
    <cellStyle name="sangria_n1" xfId="78"/>
    <cellStyle name="sangria_n2" xfId="79"/>
    <cellStyle name="Texto de advertencia" xfId="80"/>
    <cellStyle name="Texto explicativo" xfId="81"/>
    <cellStyle name="Titul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025"/>
          <c:w val="0.98025"/>
          <c:h val="0.999"/>
        </c:manualLayout>
      </c:layout>
      <c:barChart>
        <c:barDir val="bar"/>
        <c:grouping val="stacked"/>
        <c:varyColors val="0"/>
        <c:ser>
          <c:idx val="1"/>
          <c:order val="0"/>
          <c:tx>
            <c:strRef>
              <c:f>'G 6.1'!$G$6</c:f>
              <c:strCache>
                <c:ptCount val="1"/>
                <c:pt idx="0">
                  <c:v> Hombres</c:v>
                </c:pt>
              </c:strCache>
            </c:strRef>
          </c:tx>
          <c:spPr>
            <a:pattFill prst="lt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0.0" sourceLinked="0"/>
              <c:spPr>
                <a:solidFill>
                  <a:srgbClr val="FFFFFF"/>
                </a:solidFill>
                <a:ln w="3175">
                  <a:solidFill>
                    <a:srgbClr val="000000"/>
                  </a:solidFill>
                </a:ln>
              </c:spPr>
              <c:showLegendKey val="0"/>
              <c:showVal val="1"/>
              <c:showBubbleSize val="0"/>
              <c:showCatName val="0"/>
              <c:showSerName val="0"/>
              <c:showPercent val="0"/>
            </c:dLbl>
            <c:dLbl>
              <c:idx val="2"/>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0.0" sourceLinked="0"/>
              <c:spPr>
                <a:solidFill>
                  <a:srgbClr val="FFFFFF"/>
                </a:solidFill>
                <a:ln w="3175">
                  <a:solidFill>
                    <a:srgbClr val="000000"/>
                  </a:solidFill>
                </a:ln>
              </c:spPr>
              <c:showLegendKey val="0"/>
              <c:showVal val="1"/>
              <c:showBubbleSize val="0"/>
              <c:showCatName val="0"/>
              <c:showSerName val="0"/>
              <c:showPercent val="0"/>
            </c:dLbl>
            <c:dLbl>
              <c:idx val="3"/>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0.0" sourceLinked="0"/>
              <c:spPr>
                <a:solidFill>
                  <a:srgbClr val="FFFFFF"/>
                </a:solidFill>
                <a:ln w="3175">
                  <a:solidFill>
                    <a:srgbClr val="000000"/>
                  </a:solidFill>
                </a:ln>
              </c:spPr>
              <c:showLegendKey val="0"/>
              <c:showVal val="1"/>
              <c:showBubbleSize val="0"/>
              <c:showCatName val="0"/>
              <c:showSerName val="0"/>
              <c:showPercent val="0"/>
            </c:dLbl>
            <c:dLbl>
              <c:idx val="5"/>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0.0" sourceLinked="0"/>
              <c:spPr>
                <a:solidFill>
                  <a:srgbClr val="FFFFFF"/>
                </a:solidFill>
                <a:ln w="3175">
                  <a:solidFill>
                    <a:srgbClr val="000000"/>
                  </a:solidFill>
                </a:ln>
              </c:spPr>
              <c:showLegendKey val="0"/>
              <c:showVal val="1"/>
              <c:showBubbleSize val="0"/>
              <c:showCatName val="0"/>
              <c:showSerName val="0"/>
              <c:showPercent val="0"/>
            </c:dLbl>
            <c:dLbl>
              <c:idx val="6"/>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0.0" sourceLinked="0"/>
              <c:spPr>
                <a:solidFill>
                  <a:srgbClr val="FFFFFF"/>
                </a:solidFill>
                <a:ln w="3175">
                  <a:solidFill>
                    <a:srgbClr val="000000"/>
                  </a:solidFill>
                </a:ln>
              </c:spPr>
              <c:showLegendKey val="0"/>
              <c:showVal val="1"/>
              <c:showBubbleSize val="0"/>
              <c:showCatName val="0"/>
              <c:showSerName val="0"/>
              <c:showPercent val="0"/>
            </c:dLbl>
            <c:numFmt formatCode="0.0" sourceLinked="0"/>
            <c:spPr>
              <a:solidFill>
                <a:srgbClr val="FFFFFF"/>
              </a:solidFill>
              <a:ln w="3175">
                <a:solidFill>
                  <a:srgbClr val="000000"/>
                </a:solidFill>
              </a:ln>
            </c:spPr>
            <c:dLblPos val="ctr"/>
            <c:showLegendKey val="0"/>
            <c:showVal val="1"/>
            <c:showBubbleSize val="0"/>
            <c:showCatName val="0"/>
            <c:showSerName val="0"/>
            <c:showPercent val="0"/>
          </c:dLbls>
          <c:cat>
            <c:strRef>
              <c:f>'G 6.1'!$F$7:$F$16</c:f>
              <c:strCache/>
            </c:strRef>
          </c:cat>
          <c:val>
            <c:numRef>
              <c:f>'G 6.1'!$G$7:$G$16</c:f>
              <c:numCache/>
            </c:numRef>
          </c:val>
        </c:ser>
        <c:ser>
          <c:idx val="0"/>
          <c:order val="1"/>
          <c:tx>
            <c:strRef>
              <c:f>'G 6.1'!$H$6</c:f>
              <c:strCache>
                <c:ptCount val="1"/>
                <c:pt idx="0">
                  <c:v> Mujeres</c:v>
                </c:pt>
              </c:strCache>
            </c:strRef>
          </c:tx>
          <c:spPr>
            <a:pattFill prst="openDmnd">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showLegendKey val="0"/>
              <c:showVal val="1"/>
              <c:showBubbleSize val="0"/>
              <c:showCatName val="0"/>
              <c:showSerName val="0"/>
              <c:showPercent val="0"/>
            </c:dLbl>
            <c:numFmt formatCode="General" sourceLinked="1"/>
            <c:spPr>
              <a:solidFill>
                <a:srgbClr val="FFFFFF"/>
              </a:solidFill>
              <a:ln w="3175">
                <a:solidFill>
                  <a:srgbClr val="000000"/>
                </a:solidFill>
              </a:ln>
            </c:spPr>
            <c:showLegendKey val="0"/>
            <c:showVal val="1"/>
            <c:showBubbleSize val="0"/>
            <c:showCatName val="0"/>
            <c:showSerName val="0"/>
            <c:showPercent val="0"/>
          </c:dLbls>
          <c:cat>
            <c:strRef>
              <c:f>'G 6.1'!$F$7:$F$16</c:f>
              <c:strCache/>
            </c:strRef>
          </c:cat>
          <c:val>
            <c:numRef>
              <c:f>'G 6.1'!$H$7:$H$16</c:f>
              <c:numCache/>
            </c:numRef>
          </c:val>
        </c:ser>
        <c:overlap val="100"/>
        <c:gapWidth val="30"/>
        <c:axId val="63530622"/>
        <c:axId val="34904687"/>
      </c:barChart>
      <c:catAx>
        <c:axId val="63530622"/>
        <c:scaling>
          <c:orientation val="minMax"/>
        </c:scaling>
        <c:axPos val="l"/>
        <c:delete val="1"/>
        <c:majorTickMark val="out"/>
        <c:minorTickMark val="none"/>
        <c:tickLblPos val="nextTo"/>
        <c:crossAx val="34904687"/>
        <c:crosses val="autoZero"/>
        <c:auto val="1"/>
        <c:lblOffset val="100"/>
        <c:tickLblSkip val="1"/>
        <c:noMultiLvlLbl val="0"/>
      </c:catAx>
      <c:valAx>
        <c:axId val="34904687"/>
        <c:scaling>
          <c:orientation val="minMax"/>
          <c:max val="40"/>
          <c:min val="-0.010000000000000005"/>
        </c:scaling>
        <c:axPos val="b"/>
        <c:delete val="1"/>
        <c:majorTickMark val="out"/>
        <c:minorTickMark val="none"/>
        <c:tickLblPos val="nextTo"/>
        <c:crossAx val="63530622"/>
        <c:crossesAt val="1"/>
        <c:crossBetween val="between"/>
        <c:dispUnits/>
        <c:majorUnit val="5"/>
        <c:minorUnit val="5"/>
      </c:valAx>
      <c:spPr>
        <a:solidFill>
          <a:srgbClr val="FFFFFF"/>
        </a:solidFill>
        <a:ln w="3175">
          <a:noFill/>
        </a:ln>
      </c:spPr>
    </c:plotArea>
    <c:legend>
      <c:legendPos val="r"/>
      <c:layout>
        <c:manualLayout>
          <c:xMode val="edge"/>
          <c:yMode val="edge"/>
          <c:x val="0.85175"/>
          <c:y val="0.45225"/>
          <c:w val="0.1135"/>
          <c:h val="0.14775"/>
        </c:manualLayout>
      </c:layout>
      <c:overlay val="0"/>
      <c:spPr>
        <a:noFill/>
        <a:ln w="3175">
          <a:noFill/>
        </a:ln>
      </c:sp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3.png" /><Relationship Id="rId3" Type="http://schemas.openxmlformats.org/officeDocument/2006/relationships/image" Target="../media/image1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438150</xdr:colOff>
      <xdr:row>1</xdr:row>
      <xdr:rowOff>0</xdr:rowOff>
    </xdr:from>
    <xdr:ext cx="0" cy="6219825"/>
    <xdr:sp>
      <xdr:nvSpPr>
        <xdr:cNvPr id="1" name="Line 1025"/>
        <xdr:cNvSpPr>
          <a:spLocks/>
        </xdr:cNvSpPr>
      </xdr:nvSpPr>
      <xdr:spPr>
        <a:xfrm>
          <a:off x="942975" y="200025"/>
          <a:ext cx="0" cy="62198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7</xdr:row>
      <xdr:rowOff>0</xdr:rowOff>
    </xdr:from>
    <xdr:ext cx="5543550" cy="3181350"/>
    <xdr:graphicFrame>
      <xdr:nvGraphicFramePr>
        <xdr:cNvPr id="2" name="Chart 1027"/>
        <xdr:cNvGraphicFramePr/>
      </xdr:nvGraphicFramePr>
      <xdr:xfrm>
        <a:off x="514350" y="1057275"/>
        <a:ext cx="5543550" cy="3181350"/>
      </xdr:xfrm>
      <a:graphic>
        <a:graphicData uri="http://schemas.openxmlformats.org/drawingml/2006/chart">
          <c:chart xmlns:c="http://schemas.openxmlformats.org/drawingml/2006/chart" r:id="rId1"/>
        </a:graphicData>
      </a:graphic>
    </xdr:graphicFrame>
    <xdr:clientData/>
  </xdr:oneCellAnchor>
  <xdr:oneCellAnchor>
    <xdr:from>
      <xdr:col>1</xdr:col>
      <xdr:colOff>0</xdr:colOff>
      <xdr:row>30</xdr:row>
      <xdr:rowOff>57150</xdr:rowOff>
    </xdr:from>
    <xdr:ext cx="4981575" cy="352425"/>
    <xdr:sp>
      <xdr:nvSpPr>
        <xdr:cNvPr id="3" name="fuente"/>
        <xdr:cNvSpPr txBox="1">
          <a:spLocks noChangeArrowheads="1"/>
        </xdr:cNvSpPr>
      </xdr:nvSpPr>
      <xdr:spPr>
        <a:xfrm>
          <a:off x="504825" y="4400550"/>
          <a:ext cx="4981575" cy="352425"/>
        </a:xfrm>
        <a:prstGeom prst="rect">
          <a:avLst/>
        </a:prstGeom>
        <a:noFill/>
        <a:ln w="9525" cmpd="sng">
          <a:noFill/>
        </a:ln>
      </xdr:spPr>
      <xdr:txBody>
        <a:bodyPr vertOverflow="clip" wrap="square" lIns="18288" tIns="22860" rIns="0" bIns="0"/>
        <a:p>
          <a:pPr algn="l">
            <a:defRPr/>
          </a:pPr>
          <a:r>
            <a:rPr lang="en-US" cap="none" sz="800" b="0" i="0" u="none" baseline="0">
              <a:solidFill>
                <a:srgbClr val="000000"/>
              </a:solidFill>
              <a:latin typeface="Arial"/>
              <a:ea typeface="Arial"/>
              <a:cs typeface="Arial"/>
            </a:rPr>
            <a:t>Nota: Debido al redondeo </a:t>
          </a:r>
          <a:r>
            <a:rPr lang="en-US" cap="none" sz="800" b="0" i="0" u="none" baseline="0">
              <a:solidFill>
                <a:srgbClr val="000000"/>
              </a:solidFill>
              <a:latin typeface="Arial"/>
              <a:ea typeface="Arial"/>
              <a:cs typeface="Arial"/>
            </a:rPr>
            <a:t> la suma de los parciales puede no coincidir con los totales.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Fuente: </a:t>
          </a:r>
          <a:r>
            <a:rPr lang="en-US" cap="none" sz="800" b="0" i="0" u="none" baseline="0">
              <a:solidFill>
                <a:srgbClr val="000000"/>
              </a:solidFill>
              <a:latin typeface="Arial"/>
              <a:ea typeface="Arial"/>
              <a:cs typeface="Arial"/>
            </a:rPr>
            <a:t>INEGI. Dirección General de Estadísticas Sociodemográficas. </a:t>
          </a:r>
          <a:r>
            <a:rPr lang="en-US" cap="none" sz="800" b="0" i="1" u="none" baseline="0">
              <a:solidFill>
                <a:srgbClr val="000000"/>
              </a:solidFill>
              <a:latin typeface="Arial"/>
              <a:ea typeface="Arial"/>
              <a:cs typeface="Arial"/>
            </a:rPr>
            <a:t>Censo</a:t>
          </a:r>
          <a:r>
            <a:rPr lang="en-US" cap="none" sz="800" b="0" i="1" u="none" baseline="0">
              <a:solidFill>
                <a:srgbClr val="000000"/>
              </a:solidFill>
              <a:latin typeface="Arial"/>
              <a:ea typeface="Arial"/>
              <a:cs typeface="Arial"/>
            </a:rPr>
            <a:t> de Población y Vivienda 2010.
</a:t>
          </a: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www.inegi.org.mx (13 de enero de 2012).</a:t>
          </a:r>
        </a:p>
      </xdr:txBody>
    </xdr:sp>
    <xdr:clientData/>
  </xdr:oneCellAnchor>
  <xdr:oneCellAnchor>
    <xdr:from>
      <xdr:col>1</xdr:col>
      <xdr:colOff>3857625</xdr:colOff>
      <xdr:row>7</xdr:row>
      <xdr:rowOff>95250</xdr:rowOff>
    </xdr:from>
    <xdr:ext cx="257175" cy="228600"/>
    <xdr:sp>
      <xdr:nvSpPr>
        <xdr:cNvPr id="4" name="Rectangle 1041"/>
        <xdr:cNvSpPr>
          <a:spLocks/>
        </xdr:cNvSpPr>
      </xdr:nvSpPr>
      <xdr:spPr>
        <a:xfrm>
          <a:off x="4362450" y="1152525"/>
          <a:ext cx="257175" cy="228600"/>
        </a:xfrm>
        <a:prstGeom prst="rect">
          <a:avLst/>
        </a:prstGeom>
        <a:noFill/>
        <a:ln w="9525" cmpd="sng">
          <a:noFill/>
        </a:ln>
      </xdr:spPr>
      <xdr:txBody>
        <a:bodyPr vertOverflow="clip" wrap="square" lIns="27432" tIns="22860" rIns="0" bIns="0" anchor="ctr"/>
        <a:p>
          <a:pPr algn="l">
            <a:defRPr/>
          </a:pPr>
          <a:r>
            <a:rPr lang="en-US" cap="none" sz="800" b="0" i="0" u="none" baseline="0">
              <a:solidFill>
                <a:srgbClr val="000000"/>
              </a:solidFill>
              <a:latin typeface="Arial"/>
              <a:ea typeface="Arial"/>
              <a:cs typeface="Arial"/>
            </a:rPr>
            <a:t>26.1</a:t>
          </a:r>
        </a:p>
      </xdr:txBody>
    </xdr:sp>
    <xdr:clientData/>
  </xdr:oneCellAnchor>
  <xdr:oneCellAnchor>
    <xdr:from>
      <xdr:col>1</xdr:col>
      <xdr:colOff>1952625</xdr:colOff>
      <xdr:row>9</xdr:row>
      <xdr:rowOff>123825</xdr:rowOff>
    </xdr:from>
    <xdr:ext cx="257175" cy="228600"/>
    <xdr:sp>
      <xdr:nvSpPr>
        <xdr:cNvPr id="5" name="Rectangle 1042"/>
        <xdr:cNvSpPr>
          <a:spLocks/>
        </xdr:cNvSpPr>
      </xdr:nvSpPr>
      <xdr:spPr>
        <a:xfrm>
          <a:off x="2457450" y="1466850"/>
          <a:ext cx="257175" cy="228600"/>
        </a:xfrm>
        <a:prstGeom prst="rect">
          <a:avLst/>
        </a:prstGeom>
        <a:noFill/>
        <a:ln w="9525" cmpd="sng">
          <a:noFill/>
        </a:ln>
      </xdr:spPr>
      <xdr:txBody>
        <a:bodyPr vertOverflow="clip" wrap="square" lIns="27432" tIns="22860" rIns="0" bIns="0" anchor="ctr"/>
        <a:p>
          <a:pPr algn="l">
            <a:defRPr/>
          </a:pPr>
          <a:r>
            <a:rPr lang="en-US" cap="none" sz="800" b="0" i="0" u="none" baseline="0">
              <a:solidFill>
                <a:srgbClr val="000000"/>
              </a:solidFill>
              <a:latin typeface="Arial"/>
              <a:ea typeface="Arial"/>
              <a:cs typeface="Arial"/>
            </a:rPr>
            <a:t>9.6</a:t>
          </a:r>
        </a:p>
      </xdr:txBody>
    </xdr:sp>
    <xdr:clientData/>
  </xdr:oneCellAnchor>
  <xdr:oneCellAnchor>
    <xdr:from>
      <xdr:col>1</xdr:col>
      <xdr:colOff>1819275</xdr:colOff>
      <xdr:row>12</xdr:row>
      <xdr:rowOff>9525</xdr:rowOff>
    </xdr:from>
    <xdr:ext cx="257175" cy="228600"/>
    <xdr:sp>
      <xdr:nvSpPr>
        <xdr:cNvPr id="6" name="Rectangle 1043"/>
        <xdr:cNvSpPr>
          <a:spLocks/>
        </xdr:cNvSpPr>
      </xdr:nvSpPr>
      <xdr:spPr>
        <a:xfrm>
          <a:off x="2324100" y="1781175"/>
          <a:ext cx="257175" cy="228600"/>
        </a:xfrm>
        <a:prstGeom prst="rect">
          <a:avLst/>
        </a:prstGeom>
        <a:noFill/>
        <a:ln w="9525" cmpd="sng">
          <a:noFill/>
        </a:ln>
      </xdr:spPr>
      <xdr:txBody>
        <a:bodyPr vertOverflow="clip" wrap="square" lIns="27432" tIns="22860" rIns="0" bIns="0" anchor="ctr"/>
        <a:p>
          <a:pPr algn="l">
            <a:defRPr/>
          </a:pPr>
          <a:r>
            <a:rPr lang="en-US" cap="none" sz="800" b="0" i="0" u="none" baseline="0">
              <a:solidFill>
                <a:srgbClr val="000000"/>
              </a:solidFill>
              <a:latin typeface="Arial"/>
              <a:ea typeface="Arial"/>
              <a:cs typeface="Arial"/>
            </a:rPr>
            <a:t>8.5</a:t>
          </a:r>
        </a:p>
      </xdr:txBody>
    </xdr:sp>
    <xdr:clientData/>
  </xdr:oneCellAnchor>
  <xdr:oneCellAnchor>
    <xdr:from>
      <xdr:col>1</xdr:col>
      <xdr:colOff>1419225</xdr:colOff>
      <xdr:row>14</xdr:row>
      <xdr:rowOff>19050</xdr:rowOff>
    </xdr:from>
    <xdr:ext cx="257175" cy="228600"/>
    <xdr:sp>
      <xdr:nvSpPr>
        <xdr:cNvPr id="7" name="Rectangle 1044"/>
        <xdr:cNvSpPr>
          <a:spLocks/>
        </xdr:cNvSpPr>
      </xdr:nvSpPr>
      <xdr:spPr>
        <a:xfrm>
          <a:off x="1924050" y="2076450"/>
          <a:ext cx="257175" cy="228600"/>
        </a:xfrm>
        <a:prstGeom prst="rect">
          <a:avLst/>
        </a:prstGeom>
        <a:noFill/>
        <a:ln w="9525" cmpd="sng">
          <a:noFill/>
        </a:ln>
      </xdr:spPr>
      <xdr:txBody>
        <a:bodyPr vertOverflow="clip" wrap="square" lIns="27432" tIns="22860" rIns="0" bIns="0" anchor="ctr"/>
        <a:p>
          <a:pPr algn="l">
            <a:defRPr/>
          </a:pPr>
          <a:r>
            <a:rPr lang="en-US" cap="none" sz="800" b="0" i="0" u="none" baseline="0">
              <a:solidFill>
                <a:srgbClr val="000000"/>
              </a:solidFill>
              <a:latin typeface="Arial"/>
              <a:ea typeface="Arial"/>
              <a:cs typeface="Arial"/>
            </a:rPr>
            <a:t>4.9</a:t>
          </a:r>
        </a:p>
      </xdr:txBody>
    </xdr:sp>
    <xdr:clientData/>
  </xdr:oneCellAnchor>
  <xdr:oneCellAnchor>
    <xdr:from>
      <xdr:col>1</xdr:col>
      <xdr:colOff>1257300</xdr:colOff>
      <xdr:row>16</xdr:row>
      <xdr:rowOff>38100</xdr:rowOff>
    </xdr:from>
    <xdr:ext cx="257175" cy="228600"/>
    <xdr:sp>
      <xdr:nvSpPr>
        <xdr:cNvPr id="8" name="Rectangle 1045"/>
        <xdr:cNvSpPr>
          <a:spLocks/>
        </xdr:cNvSpPr>
      </xdr:nvSpPr>
      <xdr:spPr>
        <a:xfrm>
          <a:off x="1762125" y="2381250"/>
          <a:ext cx="257175" cy="228600"/>
        </a:xfrm>
        <a:prstGeom prst="rect">
          <a:avLst/>
        </a:prstGeom>
        <a:noFill/>
        <a:ln w="9525" cmpd="sng">
          <a:noFill/>
        </a:ln>
      </xdr:spPr>
      <xdr:txBody>
        <a:bodyPr vertOverflow="clip" wrap="square" lIns="27432" tIns="22860" rIns="0" bIns="0" anchor="ctr"/>
        <a:p>
          <a:pPr algn="l">
            <a:defRPr/>
          </a:pPr>
          <a:r>
            <a:rPr lang="en-US" cap="none" sz="800" b="0" i="0" u="none" baseline="0">
              <a:solidFill>
                <a:srgbClr val="000000"/>
              </a:solidFill>
              <a:latin typeface="Arial"/>
              <a:ea typeface="Arial"/>
              <a:cs typeface="Arial"/>
            </a:rPr>
            <a:t>3.1</a:t>
          </a:r>
        </a:p>
      </xdr:txBody>
    </xdr:sp>
    <xdr:clientData/>
  </xdr:oneCellAnchor>
  <xdr:oneCellAnchor>
    <xdr:from>
      <xdr:col>1</xdr:col>
      <xdr:colOff>1228725</xdr:colOff>
      <xdr:row>18</xdr:row>
      <xdr:rowOff>57150</xdr:rowOff>
    </xdr:from>
    <xdr:ext cx="257175" cy="228600"/>
    <xdr:sp>
      <xdr:nvSpPr>
        <xdr:cNvPr id="9" name="Rectangle 1046"/>
        <xdr:cNvSpPr>
          <a:spLocks/>
        </xdr:cNvSpPr>
      </xdr:nvSpPr>
      <xdr:spPr>
        <a:xfrm>
          <a:off x="1733550" y="2686050"/>
          <a:ext cx="257175" cy="228600"/>
        </a:xfrm>
        <a:prstGeom prst="rect">
          <a:avLst/>
        </a:prstGeom>
        <a:noFill/>
        <a:ln w="9525" cmpd="sng">
          <a:noFill/>
        </a:ln>
      </xdr:spPr>
      <xdr:txBody>
        <a:bodyPr vertOverflow="clip" wrap="square" lIns="27432" tIns="22860" rIns="0" bIns="0" anchor="ctr"/>
        <a:p>
          <a:pPr algn="l">
            <a:defRPr/>
          </a:pPr>
          <a:r>
            <a:rPr lang="en-US" cap="none" sz="800" b="0" i="0" u="none" baseline="0">
              <a:solidFill>
                <a:srgbClr val="000000"/>
              </a:solidFill>
              <a:latin typeface="Arial"/>
              <a:ea typeface="Arial"/>
              <a:cs typeface="Arial"/>
            </a:rPr>
            <a:t>3.0</a:t>
          </a:r>
        </a:p>
      </xdr:txBody>
    </xdr:sp>
    <xdr:clientData/>
  </xdr:oneCellAnchor>
  <xdr:oneCellAnchor>
    <xdr:from>
      <xdr:col>1</xdr:col>
      <xdr:colOff>1219200</xdr:colOff>
      <xdr:row>20</xdr:row>
      <xdr:rowOff>85725</xdr:rowOff>
    </xdr:from>
    <xdr:ext cx="257175" cy="228600"/>
    <xdr:sp>
      <xdr:nvSpPr>
        <xdr:cNvPr id="10" name="Rectangle 1047"/>
        <xdr:cNvSpPr>
          <a:spLocks/>
        </xdr:cNvSpPr>
      </xdr:nvSpPr>
      <xdr:spPr>
        <a:xfrm>
          <a:off x="1724025" y="3000375"/>
          <a:ext cx="257175" cy="228600"/>
        </a:xfrm>
        <a:prstGeom prst="rect">
          <a:avLst/>
        </a:prstGeom>
        <a:noFill/>
        <a:ln w="9525" cmpd="sng">
          <a:noFill/>
        </a:ln>
      </xdr:spPr>
      <xdr:txBody>
        <a:bodyPr vertOverflow="clip" wrap="square" lIns="27432" tIns="22860" rIns="0" bIns="0" anchor="ctr"/>
        <a:p>
          <a:pPr algn="l">
            <a:defRPr/>
          </a:pPr>
          <a:r>
            <a:rPr lang="en-US" cap="none" sz="800" b="0" i="0" u="none" baseline="0">
              <a:solidFill>
                <a:srgbClr val="000000"/>
              </a:solidFill>
              <a:latin typeface="Arial"/>
              <a:ea typeface="Arial"/>
              <a:cs typeface="Arial"/>
            </a:rPr>
            <a:t>2.8</a:t>
          </a:r>
        </a:p>
      </xdr:txBody>
    </xdr:sp>
    <xdr:clientData/>
  </xdr:oneCellAnchor>
  <xdr:oneCellAnchor>
    <xdr:from>
      <xdr:col>1</xdr:col>
      <xdr:colOff>1219200</xdr:colOff>
      <xdr:row>22</xdr:row>
      <xdr:rowOff>104775</xdr:rowOff>
    </xdr:from>
    <xdr:ext cx="257175" cy="228600"/>
    <xdr:sp>
      <xdr:nvSpPr>
        <xdr:cNvPr id="11" name="Rectangle 1048"/>
        <xdr:cNvSpPr>
          <a:spLocks/>
        </xdr:cNvSpPr>
      </xdr:nvSpPr>
      <xdr:spPr>
        <a:xfrm>
          <a:off x="1724025" y="3305175"/>
          <a:ext cx="257175" cy="228600"/>
        </a:xfrm>
        <a:prstGeom prst="rect">
          <a:avLst/>
        </a:prstGeom>
        <a:noFill/>
        <a:ln w="9525" cmpd="sng">
          <a:noFill/>
        </a:ln>
      </xdr:spPr>
      <xdr:txBody>
        <a:bodyPr vertOverflow="clip" wrap="square" lIns="27432" tIns="22860" rIns="0" bIns="0" anchor="ctr"/>
        <a:p>
          <a:pPr algn="l">
            <a:defRPr/>
          </a:pPr>
          <a:r>
            <a:rPr lang="en-US" cap="none" sz="800" b="0" i="0" u="none" baseline="0">
              <a:solidFill>
                <a:srgbClr val="000000"/>
              </a:solidFill>
              <a:latin typeface="Arial"/>
              <a:ea typeface="Arial"/>
              <a:cs typeface="Arial"/>
            </a:rPr>
            <a:t>2.8</a:t>
          </a:r>
        </a:p>
      </xdr:txBody>
    </xdr:sp>
    <xdr:clientData/>
  </xdr:oneCellAnchor>
  <xdr:oneCellAnchor>
    <xdr:from>
      <xdr:col>1</xdr:col>
      <xdr:colOff>1209675</xdr:colOff>
      <xdr:row>25</xdr:row>
      <xdr:rowOff>9525</xdr:rowOff>
    </xdr:from>
    <xdr:ext cx="285750" cy="171450"/>
    <xdr:sp>
      <xdr:nvSpPr>
        <xdr:cNvPr id="12" name="Rectangle 1049"/>
        <xdr:cNvSpPr>
          <a:spLocks/>
        </xdr:cNvSpPr>
      </xdr:nvSpPr>
      <xdr:spPr>
        <a:xfrm>
          <a:off x="1714500" y="3638550"/>
          <a:ext cx="285750" cy="171450"/>
        </a:xfrm>
        <a:prstGeom prst="rect">
          <a:avLst/>
        </a:prstGeom>
        <a:noFill/>
        <a:ln w="9525" cmpd="sng">
          <a:noFill/>
        </a:ln>
      </xdr:spPr>
      <xdr:txBody>
        <a:bodyPr vertOverflow="clip" wrap="square" lIns="27432" tIns="22860" rIns="0" bIns="0" anchor="ctr"/>
        <a:p>
          <a:pPr algn="l">
            <a:defRPr/>
          </a:pPr>
          <a:r>
            <a:rPr lang="en-US" cap="none" sz="800" b="0" i="0" u="none" baseline="0">
              <a:solidFill>
                <a:srgbClr val="000000"/>
              </a:solidFill>
              <a:latin typeface="Arial"/>
              <a:ea typeface="Arial"/>
              <a:cs typeface="Arial"/>
            </a:rPr>
            <a:t>2.6</a:t>
          </a:r>
        </a:p>
      </xdr:txBody>
    </xdr:sp>
    <xdr:clientData/>
  </xdr:oneCellAnchor>
  <xdr:oneCellAnchor>
    <xdr:from>
      <xdr:col>2</xdr:col>
      <xdr:colOff>514350</xdr:colOff>
      <xdr:row>27</xdr:row>
      <xdr:rowOff>0</xdr:rowOff>
    </xdr:from>
    <xdr:ext cx="257175" cy="228600"/>
    <xdr:sp>
      <xdr:nvSpPr>
        <xdr:cNvPr id="13" name="Rectangle 1050"/>
        <xdr:cNvSpPr>
          <a:spLocks/>
        </xdr:cNvSpPr>
      </xdr:nvSpPr>
      <xdr:spPr>
        <a:xfrm>
          <a:off x="5562600" y="3914775"/>
          <a:ext cx="257175" cy="228600"/>
        </a:xfrm>
        <a:prstGeom prst="rect">
          <a:avLst/>
        </a:prstGeom>
        <a:noFill/>
        <a:ln w="9525" cmpd="sng">
          <a:noFill/>
        </a:ln>
      </xdr:spPr>
      <xdr:txBody>
        <a:bodyPr vertOverflow="clip" wrap="square" lIns="27432" tIns="22860" rIns="0" bIns="0" anchor="ctr"/>
        <a:p>
          <a:pPr algn="l">
            <a:defRPr/>
          </a:pPr>
          <a:r>
            <a:rPr lang="en-US" cap="none" sz="800" b="0" i="0" u="none" baseline="0">
              <a:solidFill>
                <a:srgbClr val="000000"/>
              </a:solidFill>
              <a:latin typeface="Arial"/>
              <a:ea typeface="Arial"/>
              <a:cs typeface="Arial"/>
            </a:rPr>
            <a:t>36.6</a:t>
          </a:r>
        </a:p>
      </xdr:txBody>
    </xdr:sp>
    <xdr:clientData/>
  </xdr:oneCellAnchor>
  <xdr:oneCellAnchor>
    <xdr:from>
      <xdr:col>0</xdr:col>
      <xdr:colOff>0</xdr:colOff>
      <xdr:row>1</xdr:row>
      <xdr:rowOff>0</xdr:rowOff>
    </xdr:from>
    <xdr:ext cx="8905875" cy="4733925"/>
    <xdr:grpSp>
      <xdr:nvGrpSpPr>
        <xdr:cNvPr id="14" name="6 Grupo"/>
        <xdr:cNvGrpSpPr>
          <a:grpSpLocks/>
        </xdr:cNvGrpSpPr>
      </xdr:nvGrpSpPr>
      <xdr:grpSpPr>
        <a:xfrm>
          <a:off x="0" y="200025"/>
          <a:ext cx="8905875" cy="4733925"/>
          <a:chOff x="11518582" y="419895"/>
          <a:chExt cx="8871718" cy="4658400"/>
        </a:xfrm>
        <a:solidFill>
          <a:srgbClr val="FFFFFF"/>
        </a:solidFill>
      </xdr:grpSpPr>
      <xdr:sp>
        <xdr:nvSpPr>
          <xdr:cNvPr id="15" name="25 Conector recto"/>
          <xdr:cNvSpPr>
            <a:spLocks/>
          </xdr:cNvSpPr>
        </xdr:nvSpPr>
        <xdr:spPr>
          <a:xfrm rot="5400000">
            <a:off x="9200847" y="2749095"/>
            <a:ext cx="465765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26 Conector recto"/>
          <xdr:cNvSpPr>
            <a:spLocks/>
          </xdr:cNvSpPr>
        </xdr:nvSpPr>
        <xdr:spPr>
          <a:xfrm rot="5400000">
            <a:off x="15732648" y="2749095"/>
            <a:ext cx="465765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27 Conector recto"/>
          <xdr:cNvSpPr>
            <a:spLocks/>
          </xdr:cNvSpPr>
        </xdr:nvSpPr>
        <xdr:spPr>
          <a:xfrm rot="10800000">
            <a:off x="11518582" y="429212"/>
            <a:ext cx="655176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28 Conector recto"/>
          <xdr:cNvSpPr>
            <a:spLocks/>
          </xdr:cNvSpPr>
        </xdr:nvSpPr>
        <xdr:spPr>
          <a:xfrm rot="10800000">
            <a:off x="11518582" y="5068978"/>
            <a:ext cx="655176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oneCellAnchor>
  <xdr:twoCellAnchor editAs="oneCell">
    <xdr:from>
      <xdr:col>2</xdr:col>
      <xdr:colOff>57150</xdr:colOff>
      <xdr:row>17</xdr:row>
      <xdr:rowOff>57150</xdr:rowOff>
    </xdr:from>
    <xdr:to>
      <xdr:col>2</xdr:col>
      <xdr:colOff>276225</xdr:colOff>
      <xdr:row>18</xdr:row>
      <xdr:rowOff>57150</xdr:rowOff>
    </xdr:to>
    <xdr:pic>
      <xdr:nvPicPr>
        <xdr:cNvPr id="19" name="Picture 8"/>
        <xdr:cNvPicPr preferRelativeResize="1">
          <a:picLocks noChangeAspect="1"/>
        </xdr:cNvPicPr>
      </xdr:nvPicPr>
      <xdr:blipFill>
        <a:blip r:embed="rId2"/>
        <a:stretch>
          <a:fillRect/>
        </a:stretch>
      </xdr:blipFill>
      <xdr:spPr>
        <a:xfrm>
          <a:off x="5105400" y="2543175"/>
          <a:ext cx="219075" cy="142875"/>
        </a:xfrm>
        <a:prstGeom prst="rect">
          <a:avLst/>
        </a:prstGeom>
        <a:noFill/>
        <a:ln w="9525" cmpd="sng">
          <a:solidFill>
            <a:srgbClr val="000000"/>
          </a:solidFill>
          <a:headEnd type="none"/>
          <a:tailEnd type="none"/>
        </a:ln>
      </xdr:spPr>
    </xdr:pic>
    <xdr:clientData/>
  </xdr:twoCellAnchor>
  <xdr:twoCellAnchor editAs="oneCell">
    <xdr:from>
      <xdr:col>2</xdr:col>
      <xdr:colOff>57150</xdr:colOff>
      <xdr:row>19</xdr:row>
      <xdr:rowOff>0</xdr:rowOff>
    </xdr:from>
    <xdr:to>
      <xdr:col>2</xdr:col>
      <xdr:colOff>276225</xdr:colOff>
      <xdr:row>20</xdr:row>
      <xdr:rowOff>9525</xdr:rowOff>
    </xdr:to>
    <xdr:pic>
      <xdr:nvPicPr>
        <xdr:cNvPr id="20" name="Picture 9"/>
        <xdr:cNvPicPr preferRelativeResize="1">
          <a:picLocks noChangeAspect="1"/>
        </xdr:cNvPicPr>
      </xdr:nvPicPr>
      <xdr:blipFill>
        <a:blip r:embed="rId3"/>
        <a:stretch>
          <a:fillRect/>
        </a:stretch>
      </xdr:blipFill>
      <xdr:spPr>
        <a:xfrm>
          <a:off x="5105400" y="2771775"/>
          <a:ext cx="219075" cy="152400"/>
        </a:xfrm>
        <a:prstGeom prst="rect">
          <a:avLst/>
        </a:prstGeom>
        <a:noFill/>
        <a:ln w="9525" cmpd="sng">
          <a:solidFill>
            <a:srgbClr val="000000"/>
          </a:solidFill>
          <a:headEnd type="none"/>
          <a:tailEnd type="none"/>
        </a:ln>
      </xdr:spPr>
    </xdr:pic>
    <xdr:clientData/>
  </xdr:twoCellAnchor>
  <xdr:oneCellAnchor>
    <xdr:from>
      <xdr:col>1</xdr:col>
      <xdr:colOff>95250</xdr:colOff>
      <xdr:row>7</xdr:row>
      <xdr:rowOff>123825</xdr:rowOff>
    </xdr:from>
    <xdr:ext cx="685800" cy="142875"/>
    <xdr:sp>
      <xdr:nvSpPr>
        <xdr:cNvPr id="21" name="Text Box 1029"/>
        <xdr:cNvSpPr txBox="1">
          <a:spLocks noChangeArrowheads="1"/>
        </xdr:cNvSpPr>
      </xdr:nvSpPr>
      <xdr:spPr>
        <a:xfrm>
          <a:off x="600075" y="1181100"/>
          <a:ext cx="685800" cy="142875"/>
        </a:xfrm>
        <a:prstGeom prst="rect">
          <a:avLst/>
        </a:prstGeom>
        <a:solidFill>
          <a:srgbClr val="FFFFFF"/>
        </a:solidFill>
        <a:ln w="9525" cmpd="sng">
          <a:noFill/>
        </a:ln>
      </xdr:spPr>
      <xdr:txBody>
        <a:bodyPr vertOverflow="clip" wrap="square" lIns="0" tIns="22860" rIns="18288" bIns="0"/>
        <a:p>
          <a:pPr algn="r">
            <a:defRPr/>
          </a:pPr>
          <a:r>
            <a:rPr lang="en-US" cap="none" sz="800" b="0" i="0" u="none" baseline="0">
              <a:solidFill>
                <a:srgbClr val="000000"/>
              </a:solidFill>
              <a:latin typeface="Arial"/>
              <a:ea typeface="Arial"/>
              <a:cs typeface="Arial"/>
            </a:rPr>
            <a:t>León</a:t>
          </a:r>
        </a:p>
      </xdr:txBody>
    </xdr:sp>
    <xdr:clientData/>
  </xdr:oneCellAnchor>
  <xdr:oneCellAnchor>
    <xdr:from>
      <xdr:col>1</xdr:col>
      <xdr:colOff>95250</xdr:colOff>
      <xdr:row>10</xdr:row>
      <xdr:rowOff>0</xdr:rowOff>
    </xdr:from>
    <xdr:ext cx="685800" cy="133350"/>
    <xdr:sp>
      <xdr:nvSpPr>
        <xdr:cNvPr id="22" name="Text Box 1030"/>
        <xdr:cNvSpPr txBox="1">
          <a:spLocks noChangeArrowheads="1"/>
        </xdr:cNvSpPr>
      </xdr:nvSpPr>
      <xdr:spPr>
        <a:xfrm>
          <a:off x="600075" y="1485900"/>
          <a:ext cx="685800" cy="133350"/>
        </a:xfrm>
        <a:prstGeom prst="rect">
          <a:avLst/>
        </a:prstGeom>
        <a:solidFill>
          <a:srgbClr val="FFFFFF"/>
        </a:solidFill>
        <a:ln w="9525" cmpd="sng">
          <a:noFill/>
        </a:ln>
      </xdr:spPr>
      <xdr:txBody>
        <a:bodyPr vertOverflow="clip" wrap="square" lIns="0" tIns="22860" rIns="18288" bIns="0"/>
        <a:p>
          <a:pPr algn="r">
            <a:defRPr/>
          </a:pPr>
          <a:r>
            <a:rPr lang="en-US" cap="none" sz="800" b="0" i="0" u="none" baseline="0">
              <a:solidFill>
                <a:srgbClr val="000000"/>
              </a:solidFill>
              <a:latin typeface="Arial"/>
              <a:ea typeface="Arial"/>
              <a:cs typeface="Arial"/>
            </a:rPr>
            <a:t>Irapuato</a:t>
          </a:r>
        </a:p>
      </xdr:txBody>
    </xdr:sp>
    <xdr:clientData/>
  </xdr:oneCellAnchor>
  <xdr:oneCellAnchor>
    <xdr:from>
      <xdr:col>1</xdr:col>
      <xdr:colOff>95250</xdr:colOff>
      <xdr:row>12</xdr:row>
      <xdr:rowOff>28575</xdr:rowOff>
    </xdr:from>
    <xdr:ext cx="685800" cy="133350"/>
    <xdr:sp>
      <xdr:nvSpPr>
        <xdr:cNvPr id="23" name="Text Box 1031"/>
        <xdr:cNvSpPr txBox="1">
          <a:spLocks noChangeArrowheads="1"/>
        </xdr:cNvSpPr>
      </xdr:nvSpPr>
      <xdr:spPr>
        <a:xfrm>
          <a:off x="600075" y="1800225"/>
          <a:ext cx="685800" cy="133350"/>
        </a:xfrm>
        <a:prstGeom prst="rect">
          <a:avLst/>
        </a:prstGeom>
        <a:solidFill>
          <a:srgbClr val="FFFFFF"/>
        </a:solidFill>
        <a:ln w="9525" cmpd="sng">
          <a:noFill/>
        </a:ln>
      </xdr:spPr>
      <xdr:txBody>
        <a:bodyPr vertOverflow="clip" wrap="square" lIns="0" tIns="22860" rIns="18288" bIns="0"/>
        <a:p>
          <a:pPr algn="r">
            <a:defRPr/>
          </a:pPr>
          <a:r>
            <a:rPr lang="en-US" cap="none" sz="800" b="0" i="0" u="none" baseline="0">
              <a:solidFill>
                <a:srgbClr val="000000"/>
              </a:solidFill>
              <a:latin typeface="Arial"/>
              <a:ea typeface="Arial"/>
              <a:cs typeface="Arial"/>
            </a:rPr>
            <a:t>Celaya</a:t>
          </a:r>
        </a:p>
      </xdr:txBody>
    </xdr:sp>
    <xdr:clientData/>
  </xdr:oneCellAnchor>
  <xdr:oneCellAnchor>
    <xdr:from>
      <xdr:col>1</xdr:col>
      <xdr:colOff>95250</xdr:colOff>
      <xdr:row>14</xdr:row>
      <xdr:rowOff>66675</xdr:rowOff>
    </xdr:from>
    <xdr:ext cx="685800" cy="133350"/>
    <xdr:sp>
      <xdr:nvSpPr>
        <xdr:cNvPr id="24" name="Text Box 1032"/>
        <xdr:cNvSpPr txBox="1">
          <a:spLocks noChangeArrowheads="1"/>
        </xdr:cNvSpPr>
      </xdr:nvSpPr>
      <xdr:spPr>
        <a:xfrm>
          <a:off x="600075" y="2124075"/>
          <a:ext cx="685800" cy="133350"/>
        </a:xfrm>
        <a:prstGeom prst="rect">
          <a:avLst/>
        </a:prstGeom>
        <a:solidFill>
          <a:srgbClr val="FFFFFF"/>
        </a:solidFill>
        <a:ln w="9525" cmpd="sng">
          <a:noFill/>
        </a:ln>
      </xdr:spPr>
      <xdr:txBody>
        <a:bodyPr vertOverflow="clip" wrap="square" lIns="0" tIns="22860" rIns="18288" bIns="0"/>
        <a:p>
          <a:pPr algn="r">
            <a:defRPr/>
          </a:pPr>
          <a:r>
            <a:rPr lang="en-US" cap="none" sz="800" b="0" i="0" u="none" baseline="0">
              <a:solidFill>
                <a:srgbClr val="000000"/>
              </a:solidFill>
              <a:latin typeface="Arial"/>
              <a:ea typeface="Arial"/>
              <a:cs typeface="Arial"/>
            </a:rPr>
            <a:t>Salamanca</a:t>
          </a:r>
        </a:p>
      </xdr:txBody>
    </xdr:sp>
    <xdr:clientData/>
  </xdr:oneCellAnchor>
  <xdr:oneCellAnchor>
    <xdr:from>
      <xdr:col>1</xdr:col>
      <xdr:colOff>66675</xdr:colOff>
      <xdr:row>16</xdr:row>
      <xdr:rowOff>85725</xdr:rowOff>
    </xdr:from>
    <xdr:ext cx="685800" cy="133350"/>
    <xdr:sp>
      <xdr:nvSpPr>
        <xdr:cNvPr id="25" name="Text Box 1033"/>
        <xdr:cNvSpPr txBox="1">
          <a:spLocks noChangeArrowheads="1"/>
        </xdr:cNvSpPr>
      </xdr:nvSpPr>
      <xdr:spPr>
        <a:xfrm>
          <a:off x="571500" y="2428875"/>
          <a:ext cx="685800" cy="133350"/>
        </a:xfrm>
        <a:prstGeom prst="rect">
          <a:avLst/>
        </a:prstGeom>
        <a:solidFill>
          <a:srgbClr val="FFFFFF"/>
        </a:solidFill>
        <a:ln w="9525" cmpd="sng">
          <a:noFill/>
        </a:ln>
      </xdr:spPr>
      <xdr:txBody>
        <a:bodyPr vertOverflow="clip" wrap="square" lIns="0" tIns="22860" rIns="18288" bIns="0"/>
        <a:p>
          <a:pPr algn="r">
            <a:defRPr/>
          </a:pPr>
          <a:r>
            <a:rPr lang="en-US" cap="none" sz="800" b="0" i="0" u="none" baseline="0">
              <a:solidFill>
                <a:srgbClr val="000000"/>
              </a:solidFill>
              <a:latin typeface="Arial"/>
              <a:ea typeface="Arial"/>
              <a:cs typeface="Arial"/>
            </a:rPr>
            <a:t>Silao</a:t>
          </a:r>
        </a:p>
      </xdr:txBody>
    </xdr:sp>
    <xdr:clientData/>
  </xdr:oneCellAnchor>
  <xdr:oneCellAnchor>
    <xdr:from>
      <xdr:col>1</xdr:col>
      <xdr:colOff>76200</xdr:colOff>
      <xdr:row>18</xdr:row>
      <xdr:rowOff>95250</xdr:rowOff>
    </xdr:from>
    <xdr:ext cx="685800" cy="142875"/>
    <xdr:sp>
      <xdr:nvSpPr>
        <xdr:cNvPr id="26" name="Text Box 1034"/>
        <xdr:cNvSpPr txBox="1">
          <a:spLocks noChangeArrowheads="1"/>
        </xdr:cNvSpPr>
      </xdr:nvSpPr>
      <xdr:spPr>
        <a:xfrm>
          <a:off x="581025" y="2724150"/>
          <a:ext cx="685800" cy="142875"/>
        </a:xfrm>
        <a:prstGeom prst="rect">
          <a:avLst/>
        </a:prstGeom>
        <a:solidFill>
          <a:srgbClr val="FFFFFF"/>
        </a:solidFill>
        <a:ln w="9525" cmpd="sng">
          <a:noFill/>
        </a:ln>
      </xdr:spPr>
      <xdr:txBody>
        <a:bodyPr vertOverflow="clip" wrap="square" lIns="0" tIns="22860" rIns="18288" bIns="0"/>
        <a:p>
          <a:pPr algn="r">
            <a:defRPr/>
          </a:pPr>
          <a:r>
            <a:rPr lang="en-US" cap="none" sz="800" b="0" i="0" u="none" baseline="0">
              <a:solidFill>
                <a:srgbClr val="000000"/>
              </a:solidFill>
              <a:latin typeface="Arial"/>
              <a:ea typeface="Arial"/>
              <a:cs typeface="Arial"/>
            </a:rPr>
            <a:t>Guanajuato</a:t>
          </a:r>
        </a:p>
      </xdr:txBody>
    </xdr:sp>
    <xdr:clientData/>
  </xdr:oneCellAnchor>
  <xdr:oneCellAnchor>
    <xdr:from>
      <xdr:col>1</xdr:col>
      <xdr:colOff>47625</xdr:colOff>
      <xdr:row>20</xdr:row>
      <xdr:rowOff>66675</xdr:rowOff>
    </xdr:from>
    <xdr:ext cx="685800" cy="257175"/>
    <xdr:sp>
      <xdr:nvSpPr>
        <xdr:cNvPr id="27" name="Text Box 1035"/>
        <xdr:cNvSpPr txBox="1">
          <a:spLocks noChangeArrowheads="1"/>
        </xdr:cNvSpPr>
      </xdr:nvSpPr>
      <xdr:spPr>
        <a:xfrm>
          <a:off x="552450" y="2981325"/>
          <a:ext cx="685800" cy="257175"/>
        </a:xfrm>
        <a:prstGeom prst="rect">
          <a:avLst/>
        </a:prstGeom>
        <a:solidFill>
          <a:srgbClr val="FFFFFF"/>
        </a:solidFill>
        <a:ln w="9525" cmpd="sng">
          <a:noFill/>
        </a:ln>
      </xdr:spPr>
      <xdr:txBody>
        <a:bodyPr vertOverflow="clip" wrap="square" lIns="0" tIns="22860" rIns="18288" bIns="0"/>
        <a:p>
          <a:pPr algn="r">
            <a:defRPr/>
          </a:pPr>
          <a:r>
            <a:rPr lang="en-US" cap="none" sz="800" b="0" i="0" u="none" baseline="0">
              <a:solidFill>
                <a:srgbClr val="000000"/>
              </a:solidFill>
              <a:latin typeface="Arial"/>
              <a:ea typeface="Arial"/>
              <a:cs typeface="Arial"/>
            </a:rPr>
            <a:t>San</a:t>
          </a:r>
          <a:r>
            <a:rPr lang="en-US" cap="none" sz="800" b="0" i="0" u="none" baseline="0">
              <a:solidFill>
                <a:srgbClr val="000000"/>
              </a:solidFill>
              <a:latin typeface="Arial"/>
              <a:ea typeface="Arial"/>
              <a:cs typeface="Arial"/>
            </a:rPr>
            <a:t> Miguel de Allende</a:t>
          </a:r>
        </a:p>
      </xdr:txBody>
    </xdr:sp>
    <xdr:clientData/>
  </xdr:oneCellAnchor>
  <xdr:oneCellAnchor>
    <xdr:from>
      <xdr:col>1</xdr:col>
      <xdr:colOff>57150</xdr:colOff>
      <xdr:row>23</xdr:row>
      <xdr:rowOff>0</xdr:rowOff>
    </xdr:from>
    <xdr:ext cx="685800" cy="142875"/>
    <xdr:sp>
      <xdr:nvSpPr>
        <xdr:cNvPr id="28" name="Text Box 1036"/>
        <xdr:cNvSpPr txBox="1">
          <a:spLocks noChangeArrowheads="1"/>
        </xdr:cNvSpPr>
      </xdr:nvSpPr>
      <xdr:spPr>
        <a:xfrm>
          <a:off x="561975" y="3343275"/>
          <a:ext cx="685800" cy="142875"/>
        </a:xfrm>
        <a:prstGeom prst="rect">
          <a:avLst/>
        </a:prstGeom>
        <a:solidFill>
          <a:srgbClr val="FFFFFF"/>
        </a:solidFill>
        <a:ln w="9525" cmpd="sng">
          <a:noFill/>
        </a:ln>
      </xdr:spPr>
      <xdr:txBody>
        <a:bodyPr vertOverflow="clip" wrap="square" lIns="0" tIns="22860" rIns="18288" bIns="0"/>
        <a:p>
          <a:pPr algn="r">
            <a:defRPr/>
          </a:pPr>
          <a:r>
            <a:rPr lang="en-US" cap="none" sz="800" b="0" i="0" u="none" baseline="0">
              <a:solidFill>
                <a:srgbClr val="000000"/>
              </a:solidFill>
              <a:latin typeface="Arial"/>
              <a:ea typeface="Arial"/>
              <a:cs typeface="Arial"/>
            </a:rPr>
            <a:t>Pénjamo</a:t>
          </a:r>
        </a:p>
      </xdr:txBody>
    </xdr:sp>
    <xdr:clientData/>
  </xdr:oneCellAnchor>
  <xdr:oneCellAnchor>
    <xdr:from>
      <xdr:col>1</xdr:col>
      <xdr:colOff>38100</xdr:colOff>
      <xdr:row>24</xdr:row>
      <xdr:rowOff>85725</xdr:rowOff>
    </xdr:from>
    <xdr:ext cx="685800" cy="257175"/>
    <xdr:sp>
      <xdr:nvSpPr>
        <xdr:cNvPr id="29" name="Text Box 1037"/>
        <xdr:cNvSpPr txBox="1">
          <a:spLocks noChangeArrowheads="1"/>
        </xdr:cNvSpPr>
      </xdr:nvSpPr>
      <xdr:spPr>
        <a:xfrm>
          <a:off x="542925" y="3571875"/>
          <a:ext cx="685800" cy="257175"/>
        </a:xfrm>
        <a:prstGeom prst="rect">
          <a:avLst/>
        </a:prstGeom>
        <a:solidFill>
          <a:srgbClr val="FFFFFF"/>
        </a:solidFill>
        <a:ln w="9525" cmpd="sng">
          <a:noFill/>
        </a:ln>
      </xdr:spPr>
      <xdr:txBody>
        <a:bodyPr vertOverflow="clip" wrap="square" lIns="0" tIns="22860" rIns="18288" bIns="0"/>
        <a:p>
          <a:pPr algn="r">
            <a:defRPr/>
          </a:pPr>
          <a:r>
            <a:rPr lang="en-US" cap="none" sz="800" b="0" i="0" u="none" baseline="0">
              <a:solidFill>
                <a:srgbClr val="000000"/>
              </a:solidFill>
              <a:latin typeface="Arial"/>
              <a:ea typeface="Arial"/>
              <a:cs typeface="Arial"/>
            </a:rPr>
            <a:t>Valle</a:t>
          </a:r>
          <a:r>
            <a:rPr lang="en-US" cap="none" sz="800" b="0" i="0" u="none" baseline="0">
              <a:solidFill>
                <a:srgbClr val="000000"/>
              </a:solidFill>
              <a:latin typeface="Arial"/>
              <a:ea typeface="Arial"/>
              <a:cs typeface="Arial"/>
            </a:rPr>
            <a:t> de Santiago</a:t>
          </a:r>
        </a:p>
      </xdr:txBody>
    </xdr:sp>
    <xdr:clientData/>
  </xdr:oneCellAnchor>
  <xdr:oneCellAnchor>
    <xdr:from>
      <xdr:col>1</xdr:col>
      <xdr:colOff>104775</xdr:colOff>
      <xdr:row>26</xdr:row>
      <xdr:rowOff>114300</xdr:rowOff>
    </xdr:from>
    <xdr:ext cx="666750" cy="304800"/>
    <xdr:sp>
      <xdr:nvSpPr>
        <xdr:cNvPr id="30" name="Text Box 1038"/>
        <xdr:cNvSpPr txBox="1">
          <a:spLocks noChangeArrowheads="1"/>
        </xdr:cNvSpPr>
      </xdr:nvSpPr>
      <xdr:spPr>
        <a:xfrm>
          <a:off x="609600" y="3886200"/>
          <a:ext cx="666750" cy="304800"/>
        </a:xfrm>
        <a:prstGeom prst="rect">
          <a:avLst/>
        </a:prstGeom>
        <a:solidFill>
          <a:srgbClr val="FFFFFF"/>
        </a:solidFill>
        <a:ln w="9525" cmpd="sng">
          <a:noFill/>
        </a:ln>
      </xdr:spPr>
      <xdr:txBody>
        <a:bodyPr vertOverflow="clip" wrap="square" lIns="0" tIns="22860" rIns="18288" bIns="0" anchor="ctr"/>
        <a:p>
          <a:pPr algn="r">
            <a:defRPr/>
          </a:pPr>
          <a:r>
            <a:rPr lang="en-US" cap="none" sz="800" b="0" i="0" u="none" baseline="0">
              <a:solidFill>
                <a:srgbClr val="000000"/>
              </a:solidFill>
              <a:latin typeface="Arial"/>
              <a:ea typeface="Arial"/>
              <a:cs typeface="Arial"/>
            </a:rPr>
            <a:t>Resto de los
</a:t>
          </a:r>
          <a:r>
            <a:rPr lang="en-US" cap="none" sz="800" b="0" i="0" u="none" baseline="0">
              <a:solidFill>
                <a:srgbClr val="000000"/>
              </a:solidFill>
              <a:latin typeface="Arial"/>
              <a:ea typeface="Arial"/>
              <a:cs typeface="Arial"/>
            </a:rPr>
            <a:t>municipios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119"/>
  <sheetViews>
    <sheetView showGridLines="0" showRowColHeaders="0" tabSelected="1" zoomScalePageLayoutView="0" workbookViewId="0" topLeftCell="A1">
      <pane ySplit="2" topLeftCell="A3" activePane="bottomLeft" state="frozen"/>
      <selection pane="topLeft" activeCell="A1" sqref="A1"/>
      <selection pane="bottomLeft" activeCell="A2" sqref="A2"/>
    </sheetView>
  </sheetViews>
  <sheetFormatPr defaultColWidth="0" defaultRowHeight="16.5" customHeight="1" zeroHeight="1"/>
  <cols>
    <col min="1" max="1" width="13.83203125" style="234" customWidth="1"/>
    <col min="2" max="2" width="3.83203125" style="235" customWidth="1"/>
    <col min="3" max="3" width="93.83203125" style="235" customWidth="1"/>
    <col min="4" max="16384" width="0" style="236" hidden="1" customWidth="1"/>
  </cols>
  <sheetData>
    <row r="1" ht="15.75" customHeight="1"/>
    <row r="2" ht="16.5" customHeight="1">
      <c r="A2" s="237" t="s">
        <v>596</v>
      </c>
    </row>
    <row r="3" ht="16.5" customHeight="1"/>
    <row r="4" spans="1:3" ht="16.5" customHeight="1">
      <c r="A4" s="239" t="s">
        <v>597</v>
      </c>
      <c r="C4" s="238" t="s">
        <v>598</v>
      </c>
    </row>
    <row r="5" ht="16.5" customHeight="1">
      <c r="C5" s="238" t="s">
        <v>3</v>
      </c>
    </row>
    <row r="6" ht="16.5" customHeight="1">
      <c r="C6" s="238" t="s">
        <v>5</v>
      </c>
    </row>
    <row r="7" ht="16.5" customHeight="1"/>
    <row r="8" spans="1:3" ht="16.5" customHeight="1">
      <c r="A8" s="239" t="s">
        <v>599</v>
      </c>
      <c r="C8" s="238" t="s">
        <v>27</v>
      </c>
    </row>
    <row r="9" ht="16.5" customHeight="1">
      <c r="C9" s="238" t="s">
        <v>5</v>
      </c>
    </row>
    <row r="10" ht="16.5" customHeight="1"/>
    <row r="11" spans="1:3" ht="16.5" customHeight="1">
      <c r="A11" s="239" t="s">
        <v>600</v>
      </c>
      <c r="C11" s="238" t="s">
        <v>41</v>
      </c>
    </row>
    <row r="12" ht="16.5" customHeight="1">
      <c r="C12" s="238" t="s">
        <v>5</v>
      </c>
    </row>
    <row r="13" ht="16.5" customHeight="1"/>
    <row r="14" spans="1:3" ht="16.5" customHeight="1">
      <c r="A14" s="239" t="s">
        <v>55</v>
      </c>
      <c r="C14" s="238" t="s">
        <v>601</v>
      </c>
    </row>
    <row r="15" ht="16.5" customHeight="1">
      <c r="C15" s="238" t="s">
        <v>602</v>
      </c>
    </row>
    <row r="16" ht="16.5" customHeight="1">
      <c r="C16" s="238" t="s">
        <v>5</v>
      </c>
    </row>
    <row r="17" ht="16.5" customHeight="1">
      <c r="C17" s="238" t="s">
        <v>603</v>
      </c>
    </row>
    <row r="18" ht="16.5" customHeight="1"/>
    <row r="19" spans="1:3" ht="16.5" customHeight="1">
      <c r="A19" s="239" t="s">
        <v>604</v>
      </c>
      <c r="C19" s="238" t="s">
        <v>89</v>
      </c>
    </row>
    <row r="20" ht="16.5" customHeight="1">
      <c r="C20" s="238" t="s">
        <v>5</v>
      </c>
    </row>
    <row r="21" ht="16.5" customHeight="1"/>
    <row r="22" spans="1:3" ht="16.5" customHeight="1">
      <c r="A22" s="239" t="s">
        <v>605</v>
      </c>
      <c r="C22" s="238" t="s">
        <v>606</v>
      </c>
    </row>
    <row r="23" ht="16.5" customHeight="1">
      <c r="C23" s="238" t="s">
        <v>607</v>
      </c>
    </row>
    <row r="24" ht="16.5" customHeight="1">
      <c r="C24" s="238" t="s">
        <v>224</v>
      </c>
    </row>
    <row r="25" ht="16.5" customHeight="1">
      <c r="C25" s="238" t="s">
        <v>223</v>
      </c>
    </row>
    <row r="26" ht="16.5" customHeight="1"/>
    <row r="27" spans="1:3" ht="16.5" customHeight="1">
      <c r="A27" s="239" t="s">
        <v>608</v>
      </c>
      <c r="C27" s="238" t="s">
        <v>609</v>
      </c>
    </row>
    <row r="28" ht="16.5" customHeight="1">
      <c r="C28" s="238" t="s">
        <v>610</v>
      </c>
    </row>
    <row r="29" ht="16.5" customHeight="1">
      <c r="C29" s="238" t="s">
        <v>251</v>
      </c>
    </row>
    <row r="30" ht="16.5" customHeight="1">
      <c r="C30" s="238" t="s">
        <v>250</v>
      </c>
    </row>
    <row r="31" ht="16.5" customHeight="1"/>
    <row r="32" spans="1:3" ht="16.5" customHeight="1">
      <c r="A32" s="239" t="s">
        <v>611</v>
      </c>
      <c r="C32" s="238" t="s">
        <v>283</v>
      </c>
    </row>
    <row r="33" ht="16.5" customHeight="1">
      <c r="C33" s="238" t="s">
        <v>612</v>
      </c>
    </row>
    <row r="34" ht="16.5" customHeight="1">
      <c r="C34" s="238" t="s">
        <v>263</v>
      </c>
    </row>
    <row r="35" ht="16.5" customHeight="1">
      <c r="C35" s="238" t="s">
        <v>223</v>
      </c>
    </row>
    <row r="36" ht="16.5" customHeight="1"/>
    <row r="37" spans="1:3" ht="16.5" customHeight="1">
      <c r="A37" s="239" t="s">
        <v>613</v>
      </c>
      <c r="C37" s="238" t="s">
        <v>283</v>
      </c>
    </row>
    <row r="38" ht="16.5" customHeight="1">
      <c r="C38" s="238" t="s">
        <v>612</v>
      </c>
    </row>
    <row r="39" ht="16.5" customHeight="1">
      <c r="C39" s="238" t="s">
        <v>270</v>
      </c>
    </row>
    <row r="40" ht="16.5" customHeight="1">
      <c r="C40" s="238" t="s">
        <v>223</v>
      </c>
    </row>
    <row r="41" ht="16.5" customHeight="1"/>
    <row r="42" spans="1:3" ht="16.5" customHeight="1">
      <c r="A42" s="239" t="s">
        <v>614</v>
      </c>
      <c r="C42" s="238" t="s">
        <v>278</v>
      </c>
    </row>
    <row r="43" ht="16.5" customHeight="1">
      <c r="C43" s="238" t="s">
        <v>276</v>
      </c>
    </row>
    <row r="44" ht="16.5" customHeight="1">
      <c r="C44" s="238" t="s">
        <v>223</v>
      </c>
    </row>
    <row r="45" ht="16.5" customHeight="1"/>
    <row r="46" spans="1:3" ht="16.5" customHeight="1">
      <c r="A46" s="239" t="s">
        <v>615</v>
      </c>
      <c r="C46" s="238" t="s">
        <v>283</v>
      </c>
    </row>
    <row r="47" ht="16.5" customHeight="1">
      <c r="C47" s="238" t="s">
        <v>281</v>
      </c>
    </row>
    <row r="48" ht="16.5" customHeight="1">
      <c r="C48" s="238" t="s">
        <v>223</v>
      </c>
    </row>
    <row r="49" ht="16.5" customHeight="1"/>
    <row r="50" spans="1:3" ht="16.5" customHeight="1">
      <c r="A50" s="239" t="s">
        <v>616</v>
      </c>
      <c r="C50" s="238" t="s">
        <v>617</v>
      </c>
    </row>
    <row r="51" ht="16.5" customHeight="1">
      <c r="C51" s="238" t="s">
        <v>618</v>
      </c>
    </row>
    <row r="52" ht="16.5" customHeight="1">
      <c r="C52" s="238">
        <v>2011</v>
      </c>
    </row>
    <row r="53" ht="16.5" customHeight="1"/>
    <row r="54" spans="1:3" ht="16.5" customHeight="1">
      <c r="A54" s="239" t="s">
        <v>619</v>
      </c>
      <c r="C54" s="238" t="s">
        <v>620</v>
      </c>
    </row>
    <row r="55" ht="16.5" customHeight="1">
      <c r="C55" s="238" t="s">
        <v>308</v>
      </c>
    </row>
    <row r="56" ht="16.5" customHeight="1">
      <c r="C56" s="238" t="s">
        <v>223</v>
      </c>
    </row>
    <row r="57" ht="16.5" customHeight="1"/>
    <row r="58" spans="1:3" ht="16.5" customHeight="1">
      <c r="A58" s="239" t="s">
        <v>621</v>
      </c>
      <c r="C58" s="238" t="s">
        <v>329</v>
      </c>
    </row>
    <row r="59" ht="16.5" customHeight="1">
      <c r="C59" s="238" t="s">
        <v>327</v>
      </c>
    </row>
    <row r="60" ht="16.5" customHeight="1">
      <c r="C60" s="238" t="s">
        <v>326</v>
      </c>
    </row>
    <row r="61" ht="16.5" customHeight="1">
      <c r="C61" s="238" t="s">
        <v>223</v>
      </c>
    </row>
    <row r="62" ht="16.5" customHeight="1"/>
    <row r="63" spans="1:3" ht="16.5" customHeight="1">
      <c r="A63" s="239" t="s">
        <v>622</v>
      </c>
      <c r="C63" s="238" t="s">
        <v>457</v>
      </c>
    </row>
    <row r="64" ht="16.5" customHeight="1">
      <c r="C64" s="238" t="s">
        <v>455</v>
      </c>
    </row>
    <row r="65" ht="16.5" customHeight="1">
      <c r="C65" s="238" t="s">
        <v>454</v>
      </c>
    </row>
    <row r="66" ht="16.5" customHeight="1">
      <c r="C66" s="238" t="s">
        <v>223</v>
      </c>
    </row>
    <row r="67" ht="16.5" customHeight="1"/>
    <row r="68" spans="1:3" ht="16.5" customHeight="1">
      <c r="A68" s="239" t="s">
        <v>623</v>
      </c>
      <c r="C68" s="238" t="s">
        <v>624</v>
      </c>
    </row>
    <row r="69" ht="16.5" customHeight="1">
      <c r="C69" s="238" t="s">
        <v>477</v>
      </c>
    </row>
    <row r="70" ht="16.5" customHeight="1">
      <c r="C70" s="238" t="s">
        <v>476</v>
      </c>
    </row>
    <row r="71" ht="16.5" customHeight="1">
      <c r="C71" s="238" t="s">
        <v>223</v>
      </c>
    </row>
    <row r="72" ht="16.5" customHeight="1"/>
    <row r="73" spans="1:3" ht="16.5" customHeight="1">
      <c r="A73" s="239" t="s">
        <v>625</v>
      </c>
      <c r="C73" s="238" t="s">
        <v>329</v>
      </c>
    </row>
    <row r="74" ht="16.5" customHeight="1">
      <c r="C74" s="238" t="s">
        <v>626</v>
      </c>
    </row>
    <row r="75" ht="16.5" customHeight="1">
      <c r="C75" s="238" t="s">
        <v>454</v>
      </c>
    </row>
    <row r="76" ht="16.5" customHeight="1">
      <c r="C76" s="238" t="s">
        <v>223</v>
      </c>
    </row>
    <row r="77" ht="16.5" customHeight="1"/>
    <row r="78" spans="1:3" ht="16.5" customHeight="1">
      <c r="A78" s="239" t="s">
        <v>627</v>
      </c>
      <c r="C78" s="238" t="s">
        <v>457</v>
      </c>
    </row>
    <row r="79" ht="16.5" customHeight="1">
      <c r="C79" s="238" t="s">
        <v>628</v>
      </c>
    </row>
    <row r="80" ht="16.5" customHeight="1">
      <c r="C80" s="238" t="s">
        <v>454</v>
      </c>
    </row>
    <row r="81" ht="16.5" customHeight="1">
      <c r="C81" s="238" t="s">
        <v>223</v>
      </c>
    </row>
    <row r="82" ht="16.5" customHeight="1"/>
    <row r="83" spans="1:3" ht="16.5" customHeight="1">
      <c r="A83" s="239" t="s">
        <v>629</v>
      </c>
      <c r="C83" s="238" t="s">
        <v>329</v>
      </c>
    </row>
    <row r="84" ht="16.5" customHeight="1">
      <c r="C84" s="238" t="s">
        <v>496</v>
      </c>
    </row>
    <row r="85" ht="16.5" customHeight="1">
      <c r="C85" s="238" t="s">
        <v>495</v>
      </c>
    </row>
    <row r="86" ht="16.5" customHeight="1">
      <c r="C86" s="238" t="s">
        <v>223</v>
      </c>
    </row>
    <row r="87" ht="16.5" customHeight="1"/>
    <row r="88" spans="1:3" ht="16.5" customHeight="1">
      <c r="A88" s="239" t="s">
        <v>630</v>
      </c>
      <c r="C88" s="238" t="s">
        <v>157</v>
      </c>
    </row>
    <row r="89" ht="16.5" customHeight="1">
      <c r="C89" s="238" t="s">
        <v>155</v>
      </c>
    </row>
    <row r="90" ht="16.5" customHeight="1">
      <c r="C90" s="238">
        <v>2011</v>
      </c>
    </row>
    <row r="91" ht="16.5" customHeight="1"/>
    <row r="92" spans="1:3" ht="16.5" customHeight="1">
      <c r="A92" s="239" t="s">
        <v>631</v>
      </c>
      <c r="C92" s="238" t="s">
        <v>632</v>
      </c>
    </row>
    <row r="93" ht="16.5" customHeight="1">
      <c r="C93" s="238" t="s">
        <v>163</v>
      </c>
    </row>
    <row r="94" ht="16.5" customHeight="1">
      <c r="C94" s="238">
        <v>2011</v>
      </c>
    </row>
    <row r="95" ht="16.5" customHeight="1"/>
    <row r="96" spans="1:3" ht="16.5" customHeight="1">
      <c r="A96" s="239" t="s">
        <v>633</v>
      </c>
      <c r="C96" s="238" t="s">
        <v>634</v>
      </c>
    </row>
    <row r="97" ht="16.5" customHeight="1">
      <c r="C97" s="238" t="s">
        <v>635</v>
      </c>
    </row>
    <row r="98" ht="16.5" customHeight="1">
      <c r="C98" s="238" t="s">
        <v>502</v>
      </c>
    </row>
    <row r="99" ht="16.5" customHeight="1">
      <c r="C99" s="238" t="s">
        <v>223</v>
      </c>
    </row>
    <row r="100" ht="16.5" customHeight="1"/>
    <row r="101" spans="1:3" ht="16.5" customHeight="1">
      <c r="A101" s="239" t="s">
        <v>636</v>
      </c>
      <c r="C101" s="238" t="s">
        <v>521</v>
      </c>
    </row>
    <row r="102" ht="16.5" customHeight="1">
      <c r="C102" s="238" t="s">
        <v>519</v>
      </c>
    </row>
    <row r="103" ht="16.5" customHeight="1">
      <c r="C103" s="238" t="s">
        <v>518</v>
      </c>
    </row>
    <row r="104" ht="16.5" customHeight="1">
      <c r="C104" s="238" t="s">
        <v>223</v>
      </c>
    </row>
    <row r="105" ht="16.5" customHeight="1"/>
    <row r="106" spans="1:3" ht="16.5" customHeight="1">
      <c r="A106" s="239" t="s">
        <v>637</v>
      </c>
      <c r="C106" s="238" t="s">
        <v>638</v>
      </c>
    </row>
    <row r="107" ht="16.5" customHeight="1">
      <c r="C107" s="238" t="s">
        <v>534</v>
      </c>
    </row>
    <row r="108" ht="16.5" customHeight="1">
      <c r="C108" s="238" t="s">
        <v>591</v>
      </c>
    </row>
    <row r="109" ht="16.5" customHeight="1"/>
    <row r="110" spans="1:3" ht="16.5" customHeight="1">
      <c r="A110" s="239" t="s">
        <v>639</v>
      </c>
      <c r="C110" s="238" t="s">
        <v>539</v>
      </c>
    </row>
    <row r="111" ht="16.5" customHeight="1">
      <c r="C111" s="238" t="s">
        <v>538</v>
      </c>
    </row>
    <row r="112" ht="16.5" customHeight="1">
      <c r="C112" s="238" t="s">
        <v>591</v>
      </c>
    </row>
    <row r="113" ht="16.5" customHeight="1"/>
    <row r="114" spans="1:3" ht="16.5" customHeight="1">
      <c r="A114" s="239" t="s">
        <v>640</v>
      </c>
      <c r="C114" s="238" t="s">
        <v>182</v>
      </c>
    </row>
    <row r="115" ht="16.5" customHeight="1">
      <c r="C115" s="238" t="s">
        <v>180</v>
      </c>
    </row>
    <row r="116" ht="16.5" customHeight="1"/>
    <row r="117" spans="1:3" ht="16.5" customHeight="1">
      <c r="A117" s="239" t="s">
        <v>641</v>
      </c>
      <c r="C117" s="238" t="s">
        <v>642</v>
      </c>
    </row>
    <row r="118" ht="16.5" customHeight="1">
      <c r="C118" s="238" t="s">
        <v>198</v>
      </c>
    </row>
    <row r="119" ht="16.5" customHeight="1">
      <c r="C119" s="238">
        <v>2010</v>
      </c>
    </row>
    <row r="120" ht="16.5" customHeight="1"/>
  </sheetData>
  <sheetProtection/>
  <hyperlinks>
    <hyperlink ref="C4:C6" location="'6.1'!A1" tooltip="Cuadro 6.1" display="'6.1'!A1"/>
    <hyperlink ref="A4" location="'6.1'!A1" tooltip="Cuadro 6.1" display="'6.1'!A1"/>
    <hyperlink ref="C8:C9" location="'6.2'!A1" tooltip="Cuadro 6.2" display="'6.2'!A1"/>
    <hyperlink ref="A8" location="'6.2'!A1" tooltip="Cuadro 6.2" display="'6.2'!A1"/>
    <hyperlink ref="C11:C12" location="'6.3'!A1" tooltip="Cuadro 6.3" display="'6.3'!A1"/>
    <hyperlink ref="A11" location="'6.3'!A1" tooltip="Cuadro 6.3" display="'6.3'!A1"/>
    <hyperlink ref="C14:C17" location="'G 6.1'!A1" tooltip="Gráfica 6.1" display="'G 6.1'!A1"/>
    <hyperlink ref="A14" location="'G 6.1'!A1" tooltip="Gráfica 6.1" display="'G 6.1'!A1"/>
    <hyperlink ref="C19:C20" location="'6.4a'!A1" tooltip="Cuadro 6.4" display="'6.4a'!A1"/>
    <hyperlink ref="A19" location="'6.4a'!A1" tooltip="Cuadro 6.4" display="'6.4a'!A1"/>
    <hyperlink ref="C22:C25" location="'6.5'!A1" tooltip="Cuadro 6.5" display="'6.5'!A1"/>
    <hyperlink ref="A22" location="'6.5'!A1" tooltip="Cuadro 6.5" display="'6.5'!A1"/>
    <hyperlink ref="C27:C30" location="'6.6'!A1" tooltip="Cuadro 6.6" display="'6.6'!A1"/>
    <hyperlink ref="A27" location="'6.6'!A1" tooltip="Cuadro 6.6" display="'6.6'!A1"/>
    <hyperlink ref="C32:C35" location="'6.7'!A1" tooltip="Cuadro 6.7" display="'6.7'!A1"/>
    <hyperlink ref="A32" location="'6.7'!A1" tooltip="Cuadro 6.7" display="'6.7'!A1"/>
    <hyperlink ref="C37:C40" location="'6.8'!A1" tooltip="Cuadro 6.8" display="'6.8'!A1"/>
    <hyperlink ref="A37" location="'6.8'!A1" tooltip="Cuadro 6.8" display="'6.8'!A1"/>
    <hyperlink ref="C42:C44" location="'6.9'!A1" tooltip="Cuadro 6.9" display="'6.9'!A1"/>
    <hyperlink ref="A42" location="'6.9'!A1" tooltip="Cuadro 6.9" display="'6.9'!A1"/>
    <hyperlink ref="C46:C48" location="'6.10'!A1" tooltip="Cuadro 6.10" display="'6.10'!A1"/>
    <hyperlink ref="A46" location="'6.10'!A1" tooltip="Cuadro 6.10" display="'6.10'!A1"/>
    <hyperlink ref="C50:C52" location="'6.11'!A1" tooltip="Cuadro 6.11" display="'6.11'!A1"/>
    <hyperlink ref="A50" location="'6.11'!A1" tooltip="Cuadro 6.11" display="'6.11'!A1"/>
    <hyperlink ref="C54:C56" location="'6.12'!A1" tooltip="Cuadro 6.12" display="'6.12'!A1"/>
    <hyperlink ref="A54" location="'6.12'!A1" tooltip="Cuadro 6.12" display="'6.12'!A1"/>
    <hyperlink ref="C58:C61" location="'6.13'!A1" tooltip="Cuadro 6.13" display="'6.13'!A1"/>
    <hyperlink ref="A58" location="'6.13'!A1" tooltip="Cuadro 6.13" display="'6.13'!A1"/>
    <hyperlink ref="C63:C66" location="'6.14'!A1" tooltip="Cuadro 6.14" display="'6.14'!A1"/>
    <hyperlink ref="A63" location="'6.14'!A1" tooltip="Cuadro 6.14" display="'6.14'!A1"/>
    <hyperlink ref="C68:C71" location="'6.15'!A1" tooltip="Cuadro 6.15" display="'6.15'!A1"/>
    <hyperlink ref="A68" location="'6.15'!A1" tooltip="Cuadro 6.15" display="'6.15'!A1"/>
    <hyperlink ref="C73:C76" location="'6.16'!A1" tooltip="Cuadro 6.16" display="'6.16'!A1"/>
    <hyperlink ref="A73" location="'6.16'!A1" tooltip="Cuadro 6.16" display="'6.16'!A1"/>
    <hyperlink ref="C78:C81" location="'6.17'!A1" tooltip="Cuadro 6.17" display="'6.17'!A1"/>
    <hyperlink ref="A78" location="'6.17'!A1" tooltip="Cuadro 6.17" display="'6.17'!A1"/>
    <hyperlink ref="C83:C86" location="'6.18'!A1" tooltip="Cuadro 6.18" display="'6.18'!A1"/>
    <hyperlink ref="A83" location="'6.18'!A1" tooltip="Cuadro 6.18" display="'6.18'!A1"/>
    <hyperlink ref="C88:C90" location="'6.19'!A1" tooltip="Cuadro 6.19" display="'6.19'!A1"/>
    <hyperlink ref="A88" location="'6.19'!A1" tooltip="Cuadro 6.19" display="'6.19'!A1"/>
    <hyperlink ref="C92:C94" location="'6.20'!A1" tooltip="Cuadro 6.20" display="'6.20'!A1"/>
    <hyperlink ref="A92" location="'6.20'!A1" tooltip="Cuadro 6.20" display="'6.20'!A1"/>
    <hyperlink ref="C96:C99" location="'6.21'!A1" tooltip="Cuadro 6.21" display="'6.21'!A1"/>
    <hyperlink ref="A96" location="'6.21'!A1" tooltip="Cuadro 6.21" display="'6.21'!A1"/>
    <hyperlink ref="C101:C104" location="'6.22'!A1" tooltip="Cuadro 6.22" display="'6.22'!A1"/>
    <hyperlink ref="A101" location="'6.22'!A1" tooltip="Cuadro 6.22" display="'6.22'!A1"/>
    <hyperlink ref="C106:C108" location="'6.23'!A1" tooltip="Cuadro 6.23" display="'6.23'!A1"/>
    <hyperlink ref="A106" location="'6.23'!A1" tooltip="Cuadro 6.23" display="'6.23'!A1"/>
    <hyperlink ref="C110:C112" location="'6.24'!A1" tooltip="Cuadro 6.24" display="'6.24'!A1"/>
    <hyperlink ref="A110" location="'6.24'!A1" tooltip="Cuadro 6.24" display="'6.24'!A1"/>
    <hyperlink ref="C114:C115" location="'6.25'!A1" tooltip="Cuadro 6.25" display="'6.25'!A1"/>
    <hyperlink ref="A114" location="'6.25'!A1" tooltip="Cuadro 6.25" display="'6.25'!A1"/>
    <hyperlink ref="C117:C119" location="'6.26'!A1" tooltip="Cuadro 6.26" display="'6.26'!A1"/>
    <hyperlink ref="A117" location="'6.26'!A1" tooltip="Cuadro 6.26" display="'6.26'!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&amp;L&amp;G&amp;C&amp;"Arial,Negrita"&amp;10Sistema para la consulta del anuario estadístico
de Guanajuato 2012</oddHeader>
    <oddFooter>&amp;R&amp;"Arial"&amp;10&amp;P/&amp;N</oddFooter>
  </headerFooter>
  <rowBreaks count="2" manualBreakCount="2">
    <brk id="41" max="2" man="1"/>
    <brk id="82" max="2" man="1"/>
  </rowBreaks>
  <legacyDrawingHF r:id="rId1"/>
</worksheet>
</file>

<file path=xl/worksheets/sheet10.xml><?xml version="1.0" encoding="utf-8"?>
<worksheet xmlns="http://schemas.openxmlformats.org/spreadsheetml/2006/main" xmlns:r="http://schemas.openxmlformats.org/officeDocument/2006/relationships">
  <dimension ref="A2:R56"/>
  <sheetViews>
    <sheetView showGridLines="0" showRowColHeaders="0" zoomScalePageLayoutView="0" workbookViewId="0" topLeftCell="A1">
      <pane xSplit="4" ySplit="10" topLeftCell="E11"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4.66015625" style="0" customWidth="1"/>
    <col min="5" max="7" width="14.33203125" style="7" customWidth="1"/>
    <col min="8" max="8" width="2.66015625" style="0" customWidth="1"/>
    <col min="9" max="10" width="14.33203125" style="0" customWidth="1"/>
    <col min="11" max="11" width="2.66015625" style="0" customWidth="1"/>
    <col min="12" max="12" width="14.33203125" style="0" customWidth="1"/>
    <col min="13" max="13" width="2.66015625" style="0" customWidth="1"/>
    <col min="14" max="14" width="2.5" style="0" hidden="1" customWidth="1"/>
    <col min="15" max="15" width="9.16015625" style="0" hidden="1" customWidth="1"/>
    <col min="16" max="16" width="12.33203125" style="0" hidden="1" customWidth="1"/>
    <col min="17" max="17" width="7.16015625" style="0" hidden="1" customWidth="1"/>
    <col min="18" max="16384" width="0" style="0" hidden="1" customWidth="1"/>
  </cols>
  <sheetData>
    <row r="1" ht="15.75" customHeight="1"/>
    <row r="2" spans="1:15" ht="12.75">
      <c r="A2" s="253" t="s">
        <v>266</v>
      </c>
      <c r="B2" s="254"/>
      <c r="C2" s="254"/>
      <c r="D2" s="254"/>
      <c r="E2" s="254"/>
      <c r="F2" s="254"/>
      <c r="G2" s="254"/>
      <c r="H2" s="254"/>
      <c r="I2" s="254"/>
      <c r="J2" s="254"/>
      <c r="K2" s="254"/>
      <c r="L2" s="282" t="s">
        <v>265</v>
      </c>
      <c r="M2" s="282"/>
      <c r="N2" t="s">
        <v>2</v>
      </c>
      <c r="O2" s="2"/>
    </row>
    <row r="3" spans="1:15" ht="12.75">
      <c r="A3" s="253" t="s">
        <v>264</v>
      </c>
      <c r="B3" s="254"/>
      <c r="C3" s="254"/>
      <c r="D3" s="254"/>
      <c r="E3" s="254"/>
      <c r="F3" s="254"/>
      <c r="G3" s="254"/>
      <c r="H3" s="254"/>
      <c r="I3" s="254"/>
      <c r="J3" s="254"/>
      <c r="K3" s="254"/>
      <c r="M3" s="3"/>
      <c r="O3" s="2"/>
    </row>
    <row r="4" spans="1:11" ht="12.75">
      <c r="A4" s="253" t="s">
        <v>263</v>
      </c>
      <c r="B4" s="254"/>
      <c r="C4" s="254"/>
      <c r="D4" s="254"/>
      <c r="E4" s="254"/>
      <c r="F4" s="254"/>
      <c r="G4" s="254"/>
      <c r="H4" s="254"/>
      <c r="I4" s="254"/>
      <c r="J4" s="254"/>
      <c r="K4" s="254"/>
    </row>
    <row r="5" spans="1:11" ht="12.75">
      <c r="A5" s="253" t="s">
        <v>223</v>
      </c>
      <c r="B5" s="254"/>
      <c r="C5" s="254"/>
      <c r="D5" s="254"/>
      <c r="E5" s="254"/>
      <c r="F5" s="254"/>
      <c r="G5" s="254"/>
      <c r="H5" s="254"/>
      <c r="I5" s="254"/>
      <c r="J5" s="254"/>
      <c r="K5" s="254"/>
    </row>
    <row r="6" spans="1:13" ht="11.25">
      <c r="A6" s="4"/>
      <c r="B6" s="4"/>
      <c r="C6" s="4"/>
      <c r="D6" s="4"/>
      <c r="E6" s="5"/>
      <c r="F6" s="5"/>
      <c r="G6" s="5"/>
      <c r="H6" s="5"/>
      <c r="I6" s="5"/>
      <c r="J6" s="5"/>
      <c r="K6" s="5"/>
      <c r="L6" s="6"/>
      <c r="M6" s="6"/>
    </row>
    <row r="7" spans="9:13" ht="1.5" customHeight="1">
      <c r="I7" s="7"/>
      <c r="J7" s="7"/>
      <c r="K7" s="7"/>
      <c r="L7" s="7"/>
      <c r="M7" s="7"/>
    </row>
    <row r="8" spans="1:13" ht="11.25" customHeight="1">
      <c r="A8" s="265" t="s">
        <v>249</v>
      </c>
      <c r="B8" s="256"/>
      <c r="C8" s="256"/>
      <c r="D8" s="256"/>
      <c r="E8" s="280" t="s">
        <v>262</v>
      </c>
      <c r="F8" s="280" t="s">
        <v>261</v>
      </c>
      <c r="G8" s="280" t="s">
        <v>260</v>
      </c>
      <c r="H8" s="107"/>
      <c r="I8" s="280" t="s">
        <v>259</v>
      </c>
      <c r="J8" s="280" t="s">
        <v>258</v>
      </c>
      <c r="L8" s="280" t="s">
        <v>257</v>
      </c>
      <c r="M8" s="47" t="s">
        <v>170</v>
      </c>
    </row>
    <row r="9" spans="1:12" ht="12.75" customHeight="1">
      <c r="A9" s="256"/>
      <c r="B9" s="256"/>
      <c r="C9" s="256"/>
      <c r="D9" s="256"/>
      <c r="E9" s="284"/>
      <c r="F9" s="284"/>
      <c r="G9" s="281"/>
      <c r="H9" s="122" t="s">
        <v>106</v>
      </c>
      <c r="I9" s="281"/>
      <c r="J9" s="281"/>
      <c r="K9" s="122" t="s">
        <v>172</v>
      </c>
      <c r="L9" s="281"/>
    </row>
    <row r="10" spans="1:13" ht="1.5" customHeight="1">
      <c r="A10" s="15"/>
      <c r="B10" s="15"/>
      <c r="C10" s="15"/>
      <c r="D10" s="15"/>
      <c r="E10" s="6"/>
      <c r="F10" s="6"/>
      <c r="G10" s="6"/>
      <c r="H10" s="6"/>
      <c r="I10" s="6"/>
      <c r="J10" s="6"/>
      <c r="K10" s="6"/>
      <c r="L10" s="6"/>
      <c r="M10" s="6"/>
    </row>
    <row r="11" spans="1:14" ht="23.25" customHeight="1">
      <c r="A11" s="262" t="s">
        <v>7</v>
      </c>
      <c r="B11" s="263"/>
      <c r="C11" s="263"/>
      <c r="D11" s="263"/>
      <c r="E11" s="16">
        <v>1522566</v>
      </c>
      <c r="F11" s="16">
        <v>1478254</v>
      </c>
      <c r="G11" s="16">
        <v>1389088</v>
      </c>
      <c r="H11" s="16"/>
      <c r="I11" s="16">
        <v>357657</v>
      </c>
      <c r="J11" s="16">
        <v>71344</v>
      </c>
      <c r="K11" s="16"/>
      <c r="L11" s="16">
        <v>11942</v>
      </c>
      <c r="M11" s="22"/>
      <c r="N11" s="120"/>
    </row>
    <row r="12" spans="1:17" ht="23.25" customHeight="1">
      <c r="A12" s="294" t="s">
        <v>211</v>
      </c>
      <c r="B12" s="295"/>
      <c r="C12" s="295"/>
      <c r="D12" s="295"/>
      <c r="E12" s="145">
        <v>48132</v>
      </c>
      <c r="F12" s="145">
        <v>44692</v>
      </c>
      <c r="G12" s="145">
        <v>28370</v>
      </c>
      <c r="H12" s="145"/>
      <c r="I12" s="145">
        <v>9357</v>
      </c>
      <c r="J12" s="145">
        <v>2623</v>
      </c>
      <c r="K12" s="145"/>
      <c r="L12" s="145">
        <v>1269</v>
      </c>
      <c r="M12" s="99"/>
      <c r="N12" s="120"/>
      <c r="O12" s="120"/>
      <c r="P12" s="120"/>
      <c r="Q12" s="120"/>
    </row>
    <row r="13" spans="1:18" ht="17.25" customHeight="1">
      <c r="A13" s="294" t="s">
        <v>209</v>
      </c>
      <c r="B13" s="295"/>
      <c r="C13" s="295"/>
      <c r="D13" s="295"/>
      <c r="E13" s="145">
        <v>1278632</v>
      </c>
      <c r="F13" s="145">
        <v>1244895</v>
      </c>
      <c r="G13" s="145">
        <v>1192756</v>
      </c>
      <c r="H13" s="145"/>
      <c r="I13" s="145">
        <v>299530</v>
      </c>
      <c r="J13" s="145">
        <v>51868</v>
      </c>
      <c r="K13" s="145"/>
      <c r="L13" s="145">
        <v>8805</v>
      </c>
      <c r="M13" s="99"/>
      <c r="N13" s="120"/>
      <c r="O13" s="310"/>
      <c r="P13" s="310"/>
      <c r="Q13" s="310"/>
      <c r="R13" s="310"/>
    </row>
    <row r="14" spans="1:18" ht="17.25" customHeight="1">
      <c r="A14" s="306" t="s">
        <v>213</v>
      </c>
      <c r="B14" s="295"/>
      <c r="C14" s="295"/>
      <c r="D14" s="295"/>
      <c r="E14" s="145">
        <v>11074</v>
      </c>
      <c r="F14" s="145">
        <v>11020</v>
      </c>
      <c r="G14" s="146">
        <v>5498</v>
      </c>
      <c r="H14" s="154"/>
      <c r="I14" s="146">
        <v>2231</v>
      </c>
      <c r="J14" s="146">
        <v>675</v>
      </c>
      <c r="K14" s="146"/>
      <c r="L14" s="146">
        <v>11</v>
      </c>
      <c r="M14" s="99"/>
      <c r="N14" s="120"/>
      <c r="O14" s="310"/>
      <c r="P14" s="310"/>
      <c r="Q14" s="310"/>
      <c r="R14" s="310"/>
    </row>
    <row r="15" spans="1:17" ht="17.25" customHeight="1">
      <c r="A15" s="306" t="s">
        <v>210</v>
      </c>
      <c r="B15" s="295"/>
      <c r="C15" s="295"/>
      <c r="D15" s="295"/>
      <c r="E15" s="145">
        <v>184728</v>
      </c>
      <c r="F15" s="145">
        <v>177647</v>
      </c>
      <c r="G15" s="146">
        <v>162464</v>
      </c>
      <c r="H15" s="154"/>
      <c r="I15" s="146">
        <v>46539</v>
      </c>
      <c r="J15" s="146">
        <v>16178</v>
      </c>
      <c r="K15" s="146"/>
      <c r="L15" s="146">
        <v>1857</v>
      </c>
      <c r="M15" s="99"/>
      <c r="N15" s="120"/>
      <c r="O15" s="120"/>
      <c r="P15" s="120"/>
      <c r="Q15" s="120"/>
    </row>
    <row r="16" spans="1:14" ht="23.25" customHeight="1">
      <c r="A16" s="292" t="s">
        <v>93</v>
      </c>
      <c r="B16" s="293"/>
      <c r="C16" s="293"/>
      <c r="D16" s="293"/>
      <c r="E16" s="145">
        <v>246025</v>
      </c>
      <c r="F16" s="145">
        <v>241401</v>
      </c>
      <c r="G16" s="145">
        <v>238172</v>
      </c>
      <c r="H16" s="146"/>
      <c r="I16" s="145">
        <v>114004</v>
      </c>
      <c r="J16" s="145">
        <v>13264</v>
      </c>
      <c r="K16" s="145"/>
      <c r="L16" s="145">
        <v>4666</v>
      </c>
      <c r="M16" s="99"/>
      <c r="N16" s="120"/>
    </row>
    <row r="17" spans="1:17" ht="23.25" customHeight="1">
      <c r="A17" s="294" t="s">
        <v>240</v>
      </c>
      <c r="B17" s="294"/>
      <c r="C17" s="294"/>
      <c r="D17" s="294"/>
      <c r="E17" s="145">
        <v>6404</v>
      </c>
      <c r="F17" s="145">
        <v>6190</v>
      </c>
      <c r="G17" s="146">
        <v>2965</v>
      </c>
      <c r="H17" s="154"/>
      <c r="I17" s="146">
        <v>139</v>
      </c>
      <c r="J17" s="146">
        <v>692</v>
      </c>
      <c r="K17" s="146"/>
      <c r="L17" s="146">
        <v>753</v>
      </c>
      <c r="M17" s="99"/>
      <c r="N17" s="120"/>
      <c r="O17" s="120"/>
      <c r="P17" s="120"/>
      <c r="Q17" s="120"/>
    </row>
    <row r="18" spans="1:17" ht="17.25" customHeight="1">
      <c r="A18" s="294" t="s">
        <v>242</v>
      </c>
      <c r="B18" s="294"/>
      <c r="C18" s="294"/>
      <c r="D18" s="294"/>
      <c r="E18" s="145">
        <v>205372</v>
      </c>
      <c r="F18" s="145">
        <v>201729</v>
      </c>
      <c r="G18" s="146">
        <v>201727</v>
      </c>
      <c r="H18" s="154"/>
      <c r="I18" s="146">
        <v>99584</v>
      </c>
      <c r="J18" s="146">
        <v>9430</v>
      </c>
      <c r="K18" s="146"/>
      <c r="L18" s="146">
        <v>3123</v>
      </c>
      <c r="M18" s="99"/>
      <c r="N18" s="120"/>
      <c r="O18" s="120"/>
      <c r="P18" s="120"/>
      <c r="Q18" s="120"/>
    </row>
    <row r="19" spans="1:17" ht="17.25" customHeight="1">
      <c r="A19" s="294" t="s">
        <v>241</v>
      </c>
      <c r="B19" s="294"/>
      <c r="C19" s="294"/>
      <c r="D19" s="294"/>
      <c r="E19" s="145">
        <v>34249</v>
      </c>
      <c r="F19" s="145">
        <v>33482</v>
      </c>
      <c r="G19" s="146">
        <v>33480</v>
      </c>
      <c r="H19" s="154"/>
      <c r="I19" s="146">
        <v>14281</v>
      </c>
      <c r="J19" s="146">
        <v>3142</v>
      </c>
      <c r="K19" s="146"/>
      <c r="L19" s="146">
        <v>790</v>
      </c>
      <c r="M19" s="99"/>
      <c r="N19" s="120"/>
      <c r="O19" s="120"/>
      <c r="P19" s="120"/>
      <c r="Q19" s="120"/>
    </row>
    <row r="20" spans="1:14" ht="23.25" customHeight="1">
      <c r="A20" s="292" t="s">
        <v>94</v>
      </c>
      <c r="B20" s="293"/>
      <c r="C20" s="293"/>
      <c r="D20" s="293"/>
      <c r="E20" s="145">
        <v>794255</v>
      </c>
      <c r="F20" s="145">
        <v>783282</v>
      </c>
      <c r="G20" s="145">
        <v>777786</v>
      </c>
      <c r="H20" s="146"/>
      <c r="I20" s="145">
        <v>119436</v>
      </c>
      <c r="J20" s="145">
        <v>30445</v>
      </c>
      <c r="K20" s="145"/>
      <c r="L20" s="145">
        <v>4757</v>
      </c>
      <c r="M20" s="99"/>
      <c r="N20" s="120"/>
    </row>
    <row r="21" spans="1:17" ht="23.25" customHeight="1">
      <c r="A21" s="306" t="s">
        <v>582</v>
      </c>
      <c r="B21" s="295"/>
      <c r="C21" s="295"/>
      <c r="D21" s="295"/>
      <c r="E21" s="145">
        <v>3899</v>
      </c>
      <c r="F21" s="145">
        <v>3783</v>
      </c>
      <c r="G21" s="146">
        <v>3523</v>
      </c>
      <c r="H21" s="154"/>
      <c r="I21" s="146">
        <v>460</v>
      </c>
      <c r="J21" s="146">
        <v>415</v>
      </c>
      <c r="K21" s="146"/>
      <c r="L21" s="146">
        <v>389</v>
      </c>
      <c r="M21" s="99"/>
      <c r="N21" s="120"/>
      <c r="O21" s="120"/>
      <c r="P21" s="120"/>
      <c r="Q21" s="120"/>
    </row>
    <row r="22" spans="1:17" ht="17.25" customHeight="1">
      <c r="A22" s="306" t="s">
        <v>583</v>
      </c>
      <c r="B22" s="295"/>
      <c r="C22" s="295"/>
      <c r="D22" s="295"/>
      <c r="E22" s="145">
        <v>722268</v>
      </c>
      <c r="F22" s="145">
        <v>712141</v>
      </c>
      <c r="G22" s="146">
        <v>707073</v>
      </c>
      <c r="H22" s="154"/>
      <c r="I22" s="146">
        <v>108964</v>
      </c>
      <c r="J22" s="146">
        <v>25589</v>
      </c>
      <c r="K22" s="146"/>
      <c r="L22" s="146">
        <v>3974</v>
      </c>
      <c r="M22" s="99"/>
      <c r="N22" s="120"/>
      <c r="O22" s="120"/>
      <c r="P22" s="120"/>
      <c r="Q22" s="120"/>
    </row>
    <row r="23" spans="1:17" ht="17.25" customHeight="1">
      <c r="A23" s="294" t="s">
        <v>210</v>
      </c>
      <c r="B23" s="295"/>
      <c r="C23" s="295"/>
      <c r="D23" s="295"/>
      <c r="E23" s="145">
        <v>68088</v>
      </c>
      <c r="F23" s="145">
        <v>67358</v>
      </c>
      <c r="G23" s="146">
        <v>67190</v>
      </c>
      <c r="H23" s="154"/>
      <c r="I23" s="146">
        <v>10012</v>
      </c>
      <c r="J23" s="146">
        <v>4441</v>
      </c>
      <c r="K23" s="146"/>
      <c r="L23" s="146">
        <v>394</v>
      </c>
      <c r="M23" s="99"/>
      <c r="N23" s="120"/>
      <c r="O23" s="120"/>
      <c r="P23" s="120"/>
      <c r="Q23" s="120"/>
    </row>
    <row r="24" spans="1:14" ht="23.25" customHeight="1">
      <c r="A24" s="293" t="s">
        <v>584</v>
      </c>
      <c r="B24" s="293"/>
      <c r="C24" s="293"/>
      <c r="D24" s="293"/>
      <c r="E24" s="145">
        <v>312404</v>
      </c>
      <c r="F24" s="145">
        <v>300413</v>
      </c>
      <c r="G24" s="145">
        <v>268039</v>
      </c>
      <c r="H24" s="145"/>
      <c r="I24" s="145">
        <v>82871</v>
      </c>
      <c r="J24" s="145">
        <v>16363</v>
      </c>
      <c r="K24" s="145"/>
      <c r="L24" s="145">
        <v>1691</v>
      </c>
      <c r="M24" s="99"/>
      <c r="N24" s="120"/>
    </row>
    <row r="25" spans="1:17" ht="23.25" customHeight="1">
      <c r="A25" s="306" t="s">
        <v>580</v>
      </c>
      <c r="B25" s="295"/>
      <c r="C25" s="295"/>
      <c r="D25" s="295"/>
      <c r="E25" s="145">
        <v>1240</v>
      </c>
      <c r="F25" s="145">
        <v>1138</v>
      </c>
      <c r="G25" s="145">
        <v>1087</v>
      </c>
      <c r="H25" s="141"/>
      <c r="I25" s="154">
        <v>277</v>
      </c>
      <c r="J25" s="154">
        <v>143</v>
      </c>
      <c r="K25" s="154"/>
      <c r="L25" s="154">
        <v>75</v>
      </c>
      <c r="M25" s="99"/>
      <c r="N25" s="120"/>
      <c r="O25" s="120"/>
      <c r="P25" s="120"/>
      <c r="Q25" s="120"/>
    </row>
    <row r="26" spans="1:17" ht="17.25" customHeight="1">
      <c r="A26" s="294" t="s">
        <v>209</v>
      </c>
      <c r="B26" s="295"/>
      <c r="C26" s="295"/>
      <c r="D26" s="295"/>
      <c r="E26" s="145">
        <v>282134</v>
      </c>
      <c r="F26" s="145">
        <v>270771</v>
      </c>
      <c r="G26" s="145">
        <v>242351</v>
      </c>
      <c r="H26" s="141"/>
      <c r="I26" s="154">
        <v>74599</v>
      </c>
      <c r="J26" s="154">
        <v>13151</v>
      </c>
      <c r="K26" s="154"/>
      <c r="L26" s="154">
        <v>1354</v>
      </c>
      <c r="M26" s="99"/>
      <c r="N26" s="120"/>
      <c r="O26" s="120"/>
      <c r="P26" s="120"/>
      <c r="Q26" s="120"/>
    </row>
    <row r="27" spans="1:17" ht="17.25" customHeight="1">
      <c r="A27" s="294" t="s">
        <v>210</v>
      </c>
      <c r="B27" s="295"/>
      <c r="C27" s="295"/>
      <c r="D27" s="295"/>
      <c r="E27" s="145">
        <v>29030</v>
      </c>
      <c r="F27" s="145">
        <v>28504</v>
      </c>
      <c r="G27" s="145">
        <v>24601</v>
      </c>
      <c r="H27" s="141"/>
      <c r="I27" s="154">
        <v>7995</v>
      </c>
      <c r="J27" s="154">
        <v>3069</v>
      </c>
      <c r="K27" s="154"/>
      <c r="L27" s="154">
        <v>262</v>
      </c>
      <c r="M27" s="99"/>
      <c r="N27" s="120"/>
      <c r="O27" s="120"/>
      <c r="P27" s="120"/>
      <c r="Q27" s="120"/>
    </row>
    <row r="28" spans="1:14" ht="23.25" customHeight="1">
      <c r="A28" s="293" t="s">
        <v>585</v>
      </c>
      <c r="B28" s="293"/>
      <c r="C28" s="293"/>
      <c r="D28" s="293"/>
      <c r="E28" s="145">
        <v>16340</v>
      </c>
      <c r="F28" s="145">
        <v>15933</v>
      </c>
      <c r="G28" s="145">
        <v>11154</v>
      </c>
      <c r="H28" s="146"/>
      <c r="I28" s="145">
        <v>4402</v>
      </c>
      <c r="J28" s="145">
        <v>1250</v>
      </c>
      <c r="K28" s="145"/>
      <c r="L28" s="145">
        <v>63</v>
      </c>
      <c r="M28" s="99"/>
      <c r="N28" s="120"/>
    </row>
    <row r="29" spans="1:17" ht="23.25" customHeight="1">
      <c r="A29" s="294" t="s">
        <v>211</v>
      </c>
      <c r="B29" s="295"/>
      <c r="C29" s="295"/>
      <c r="D29" s="295"/>
      <c r="E29" s="145">
        <v>34</v>
      </c>
      <c r="F29" s="145">
        <v>34</v>
      </c>
      <c r="G29" s="146">
        <v>20</v>
      </c>
      <c r="H29" s="154"/>
      <c r="I29" s="146">
        <v>0</v>
      </c>
      <c r="J29" s="146">
        <v>8</v>
      </c>
      <c r="K29" s="146"/>
      <c r="L29" s="146">
        <v>1</v>
      </c>
      <c r="M29" s="99"/>
      <c r="N29" s="120"/>
      <c r="O29" s="120"/>
      <c r="P29" s="120"/>
      <c r="Q29" s="120"/>
    </row>
    <row r="30" spans="1:17" ht="17.25" customHeight="1">
      <c r="A30" s="294" t="s">
        <v>209</v>
      </c>
      <c r="B30" s="295"/>
      <c r="C30" s="295"/>
      <c r="D30" s="295"/>
      <c r="E30" s="145">
        <v>14274</v>
      </c>
      <c r="F30" s="145">
        <v>14007</v>
      </c>
      <c r="G30" s="146">
        <v>9420</v>
      </c>
      <c r="H30" s="154"/>
      <c r="I30" s="146">
        <v>3848</v>
      </c>
      <c r="J30" s="146">
        <v>969</v>
      </c>
      <c r="K30" s="146"/>
      <c r="L30" s="146">
        <v>29</v>
      </c>
      <c r="M30" s="99"/>
      <c r="N30" s="120"/>
      <c r="O30" s="120"/>
      <c r="P30" s="120"/>
      <c r="Q30" s="120"/>
    </row>
    <row r="31" spans="1:17" ht="17.25" customHeight="1">
      <c r="A31" s="294" t="s">
        <v>213</v>
      </c>
      <c r="B31" s="295"/>
      <c r="C31" s="295"/>
      <c r="D31" s="295"/>
      <c r="E31" s="145">
        <v>126</v>
      </c>
      <c r="F31" s="145">
        <v>126</v>
      </c>
      <c r="G31" s="146">
        <v>104</v>
      </c>
      <c r="H31" s="154"/>
      <c r="I31" s="146">
        <v>7</v>
      </c>
      <c r="J31" s="146">
        <v>58</v>
      </c>
      <c r="K31" s="146"/>
      <c r="L31" s="146">
        <v>1</v>
      </c>
      <c r="M31" s="99"/>
      <c r="N31" s="120"/>
      <c r="O31" s="120"/>
      <c r="P31" s="120"/>
      <c r="Q31" s="120"/>
    </row>
    <row r="32" spans="1:17" ht="17.25" customHeight="1">
      <c r="A32" s="294" t="s">
        <v>210</v>
      </c>
      <c r="B32" s="295"/>
      <c r="C32" s="295"/>
      <c r="D32" s="295"/>
      <c r="E32" s="145">
        <v>1906</v>
      </c>
      <c r="F32" s="145">
        <v>1766</v>
      </c>
      <c r="G32" s="146">
        <v>1610</v>
      </c>
      <c r="H32" s="154"/>
      <c r="I32" s="146">
        <v>547</v>
      </c>
      <c r="J32" s="146">
        <v>215</v>
      </c>
      <c r="K32" s="146"/>
      <c r="L32" s="146">
        <v>32</v>
      </c>
      <c r="M32" s="99"/>
      <c r="N32" s="120"/>
      <c r="O32" s="120"/>
      <c r="P32" s="120"/>
      <c r="Q32" s="120"/>
    </row>
    <row r="33" spans="1:14" ht="23.25" customHeight="1">
      <c r="A33" s="293" t="s">
        <v>586</v>
      </c>
      <c r="B33" s="293"/>
      <c r="C33" s="293"/>
      <c r="D33" s="293"/>
      <c r="E33" s="145">
        <v>153542</v>
      </c>
      <c r="F33" s="145">
        <v>137225</v>
      </c>
      <c r="G33" s="145">
        <v>93937</v>
      </c>
      <c r="H33" s="146"/>
      <c r="I33" s="145">
        <v>36944</v>
      </c>
      <c r="J33" s="145">
        <v>10022</v>
      </c>
      <c r="K33" s="145"/>
      <c r="L33" s="145">
        <v>765</v>
      </c>
      <c r="M33" s="99"/>
      <c r="N33" s="120"/>
    </row>
    <row r="34" spans="1:17" ht="23.25" customHeight="1">
      <c r="A34" s="294" t="s">
        <v>211</v>
      </c>
      <c r="B34" s="295"/>
      <c r="C34" s="295"/>
      <c r="D34" s="295"/>
      <c r="E34" s="145">
        <v>36555</v>
      </c>
      <c r="F34" s="145">
        <v>33547</v>
      </c>
      <c r="G34" s="146">
        <v>20775</v>
      </c>
      <c r="H34" s="154"/>
      <c r="I34" s="146">
        <v>8481</v>
      </c>
      <c r="J34" s="146">
        <v>1365</v>
      </c>
      <c r="K34" s="146"/>
      <c r="L34" s="146">
        <v>51</v>
      </c>
      <c r="M34" s="99"/>
      <c r="N34" s="120"/>
      <c r="O34" s="120"/>
      <c r="P34" s="120"/>
      <c r="Q34" s="120"/>
    </row>
    <row r="35" spans="1:17" ht="17.25" customHeight="1">
      <c r="A35" s="294" t="s">
        <v>209</v>
      </c>
      <c r="B35" s="295"/>
      <c r="C35" s="295"/>
      <c r="D35" s="295"/>
      <c r="E35" s="145">
        <v>54584</v>
      </c>
      <c r="F35" s="145">
        <v>46247</v>
      </c>
      <c r="G35" s="146">
        <v>32185</v>
      </c>
      <c r="H35" s="154"/>
      <c r="I35" s="146">
        <v>12535</v>
      </c>
      <c r="J35" s="146">
        <v>2729</v>
      </c>
      <c r="K35" s="146"/>
      <c r="L35" s="146">
        <v>325</v>
      </c>
      <c r="M35" s="99"/>
      <c r="N35" s="120"/>
      <c r="O35" s="120"/>
      <c r="P35" s="120"/>
      <c r="Q35" s="120"/>
    </row>
    <row r="36" spans="1:17" ht="17.25" customHeight="1">
      <c r="A36" s="294" t="s">
        <v>213</v>
      </c>
      <c r="B36" s="295"/>
      <c r="C36" s="295"/>
      <c r="D36" s="295"/>
      <c r="E36" s="145">
        <v>10948</v>
      </c>
      <c r="F36" s="145">
        <v>10894</v>
      </c>
      <c r="G36" s="146">
        <v>5394</v>
      </c>
      <c r="H36" s="154"/>
      <c r="I36" s="146">
        <v>2224</v>
      </c>
      <c r="J36" s="146">
        <v>617</v>
      </c>
      <c r="K36" s="154"/>
      <c r="L36" s="146">
        <v>10</v>
      </c>
      <c r="M36" s="99"/>
      <c r="N36" s="120"/>
      <c r="O36" s="120"/>
      <c r="P36" s="120"/>
      <c r="Q36" s="120"/>
    </row>
    <row r="37" spans="1:17" ht="17.25" customHeight="1">
      <c r="A37" s="294" t="s">
        <v>210</v>
      </c>
      <c r="B37" s="295"/>
      <c r="C37" s="295"/>
      <c r="D37" s="295"/>
      <c r="E37" s="190">
        <v>51455</v>
      </c>
      <c r="F37" s="190">
        <v>46537</v>
      </c>
      <c r="G37" s="190">
        <v>35583</v>
      </c>
      <c r="H37" s="190"/>
      <c r="I37" s="190">
        <v>13704</v>
      </c>
      <c r="J37" s="190">
        <v>5311</v>
      </c>
      <c r="K37" s="171"/>
      <c r="L37" s="190">
        <v>379</v>
      </c>
      <c r="M37" s="189"/>
      <c r="N37" s="121"/>
      <c r="O37" s="120"/>
      <c r="P37" s="120"/>
      <c r="Q37" s="120"/>
    </row>
    <row r="38" spans="1:14" ht="17.25" customHeight="1">
      <c r="A38" s="313"/>
      <c r="B38" s="313"/>
      <c r="C38" s="313"/>
      <c r="D38" s="313"/>
      <c r="E38" s="94"/>
      <c r="F38" s="94"/>
      <c r="G38" s="94"/>
      <c r="H38" s="94"/>
      <c r="I38" s="94"/>
      <c r="J38" s="94"/>
      <c r="K38" s="94"/>
      <c r="L38" s="143"/>
      <c r="M38" s="143"/>
      <c r="N38" s="120"/>
    </row>
    <row r="39" spans="1:13" ht="11.25">
      <c r="A39" s="99"/>
      <c r="B39" s="99"/>
      <c r="C39" s="99"/>
      <c r="D39" s="99"/>
      <c r="E39" s="87"/>
      <c r="F39" s="87"/>
      <c r="G39" s="99"/>
      <c r="H39" s="99"/>
      <c r="I39" s="99"/>
      <c r="J39" s="99"/>
      <c r="K39" s="99"/>
      <c r="L39" s="142"/>
      <c r="M39" s="87"/>
    </row>
    <row r="40" spans="1:13" ht="11.25" customHeight="1">
      <c r="A40" s="51" t="s">
        <v>106</v>
      </c>
      <c r="B40" s="289" t="s">
        <v>256</v>
      </c>
      <c r="C40" s="289"/>
      <c r="D40" s="289"/>
      <c r="E40" s="289"/>
      <c r="F40" s="289"/>
      <c r="G40" s="289"/>
      <c r="H40" s="289"/>
      <c r="I40" s="289"/>
      <c r="J40" s="289"/>
      <c r="K40" s="289"/>
      <c r="L40" s="289"/>
      <c r="M40" s="289"/>
    </row>
    <row r="41" spans="1:13" ht="11.25" customHeight="1">
      <c r="A41" s="51" t="s">
        <v>172</v>
      </c>
      <c r="B41" s="309" t="s">
        <v>239</v>
      </c>
      <c r="C41" s="309"/>
      <c r="D41" s="309"/>
      <c r="E41" s="309"/>
      <c r="F41" s="309"/>
      <c r="G41" s="309"/>
      <c r="H41" s="309"/>
      <c r="I41" s="309"/>
      <c r="J41" s="309"/>
      <c r="K41" s="309"/>
      <c r="L41" s="309"/>
      <c r="M41" s="309"/>
    </row>
    <row r="42" spans="1:13" ht="11.25" customHeight="1">
      <c r="A42" s="99"/>
      <c r="B42" s="309"/>
      <c r="C42" s="309"/>
      <c r="D42" s="309"/>
      <c r="E42" s="309"/>
      <c r="F42" s="309"/>
      <c r="G42" s="309"/>
      <c r="H42" s="309"/>
      <c r="I42" s="309"/>
      <c r="J42" s="309"/>
      <c r="K42" s="309"/>
      <c r="L42" s="309"/>
      <c r="M42" s="309"/>
    </row>
    <row r="43" spans="1:13" ht="11.25" customHeight="1">
      <c r="A43" s="51" t="s">
        <v>170</v>
      </c>
      <c r="B43" s="307" t="s">
        <v>238</v>
      </c>
      <c r="C43" s="307"/>
      <c r="D43" s="307"/>
      <c r="E43" s="307"/>
      <c r="F43" s="307"/>
      <c r="G43" s="307"/>
      <c r="H43" s="307"/>
      <c r="I43" s="307"/>
      <c r="J43" s="307"/>
      <c r="K43" s="307"/>
      <c r="L43" s="307"/>
      <c r="M43" s="307"/>
    </row>
    <row r="44" spans="1:13" ht="11.25" customHeight="1">
      <c r="A44" s="51" t="s">
        <v>205</v>
      </c>
      <c r="B44" s="289" t="s">
        <v>581</v>
      </c>
      <c r="C44" s="289"/>
      <c r="D44" s="289"/>
      <c r="E44" s="289"/>
      <c r="F44" s="289"/>
      <c r="G44" s="289"/>
      <c r="H44" s="289"/>
      <c r="I44" s="289"/>
      <c r="J44" s="289"/>
      <c r="K44" s="289"/>
      <c r="L44" s="289"/>
      <c r="M44" s="289"/>
    </row>
    <row r="45" spans="1:13" ht="11.25" customHeight="1">
      <c r="A45" s="51" t="s">
        <v>203</v>
      </c>
      <c r="B45" s="307" t="s">
        <v>574</v>
      </c>
      <c r="C45" s="307"/>
      <c r="D45" s="307"/>
      <c r="E45" s="307"/>
      <c r="F45" s="307"/>
      <c r="G45" s="307"/>
      <c r="H45" s="307"/>
      <c r="I45" s="307"/>
      <c r="J45" s="307"/>
      <c r="K45" s="307"/>
      <c r="L45" s="307"/>
      <c r="M45" s="307"/>
    </row>
    <row r="46" spans="1:13" ht="11.25" customHeight="1">
      <c r="A46" s="51" t="s">
        <v>255</v>
      </c>
      <c r="B46" s="307" t="s">
        <v>235</v>
      </c>
      <c r="C46" s="307"/>
      <c r="D46" s="307"/>
      <c r="E46" s="307"/>
      <c r="F46" s="307"/>
      <c r="G46" s="307"/>
      <c r="H46" s="307"/>
      <c r="I46" s="307"/>
      <c r="J46" s="307"/>
      <c r="K46" s="307"/>
      <c r="L46" s="307"/>
      <c r="M46" s="307"/>
    </row>
    <row r="47" spans="1:16" ht="11.25" customHeight="1">
      <c r="A47" s="78" t="s">
        <v>234</v>
      </c>
      <c r="B47" s="22" t="s">
        <v>587</v>
      </c>
      <c r="C47" s="22"/>
      <c r="D47" s="22"/>
      <c r="E47" s="22"/>
      <c r="F47" s="22"/>
      <c r="G47" s="22"/>
      <c r="H47" s="22"/>
      <c r="I47" s="22"/>
      <c r="J47" s="22"/>
      <c r="K47" s="22"/>
      <c r="L47" s="22"/>
      <c r="M47" s="22"/>
      <c r="N47" s="22"/>
      <c r="O47" s="22"/>
      <c r="P47" s="22"/>
    </row>
    <row r="48" spans="1:13" ht="11.25" customHeight="1">
      <c r="A48" s="99" t="s">
        <v>232</v>
      </c>
      <c r="B48" s="307" t="s">
        <v>233</v>
      </c>
      <c r="C48" s="307"/>
      <c r="D48" s="307"/>
      <c r="E48" s="307"/>
      <c r="F48" s="307"/>
      <c r="G48" s="307"/>
      <c r="H48" s="307"/>
      <c r="I48" s="307"/>
      <c r="J48" s="307"/>
      <c r="K48" s="307"/>
      <c r="L48" s="307"/>
      <c r="M48" s="307"/>
    </row>
    <row r="49" spans="1:13" ht="11.25">
      <c r="A49" s="191" t="s">
        <v>231</v>
      </c>
      <c r="B49" s="311" t="s">
        <v>575</v>
      </c>
      <c r="C49" s="309"/>
      <c r="D49" s="309"/>
      <c r="E49" s="309"/>
      <c r="F49" s="309"/>
      <c r="G49" s="309"/>
      <c r="H49" s="309"/>
      <c r="I49" s="309"/>
      <c r="J49" s="309"/>
      <c r="K49" s="309"/>
      <c r="L49" s="309"/>
      <c r="M49" s="309"/>
    </row>
    <row r="50" spans="1:13" ht="11.25" customHeight="1">
      <c r="A50" s="99" t="s">
        <v>589</v>
      </c>
      <c r="B50" s="307" t="s">
        <v>230</v>
      </c>
      <c r="C50" s="307"/>
      <c r="D50" s="307"/>
      <c r="E50" s="307"/>
      <c r="F50" s="307"/>
      <c r="G50" s="307"/>
      <c r="H50" s="307"/>
      <c r="I50" s="307"/>
      <c r="J50" s="307"/>
      <c r="K50" s="307"/>
      <c r="L50" s="307"/>
      <c r="M50" s="307"/>
    </row>
    <row r="51" spans="1:13" ht="11.25" customHeight="1">
      <c r="A51" s="99" t="s">
        <v>588</v>
      </c>
      <c r="B51" s="312" t="s">
        <v>228</v>
      </c>
      <c r="C51" s="289"/>
      <c r="D51" s="289"/>
      <c r="E51" s="289"/>
      <c r="F51" s="289"/>
      <c r="G51" s="289"/>
      <c r="H51" s="289"/>
      <c r="I51" s="289"/>
      <c r="J51" s="289"/>
      <c r="K51" s="289"/>
      <c r="L51" s="289"/>
      <c r="M51" s="289"/>
    </row>
    <row r="52" spans="1:13" ht="11.25" customHeight="1">
      <c r="A52" s="99"/>
      <c r="B52" s="312"/>
      <c r="C52" s="289"/>
      <c r="D52" s="289"/>
      <c r="E52" s="289"/>
      <c r="F52" s="289"/>
      <c r="G52" s="289"/>
      <c r="H52" s="289"/>
      <c r="I52" s="289"/>
      <c r="J52" s="289"/>
      <c r="K52" s="289"/>
      <c r="L52" s="289"/>
      <c r="M52" s="289"/>
    </row>
    <row r="53" spans="1:13" ht="11.25" customHeight="1">
      <c r="A53" s="99"/>
      <c r="B53" s="312"/>
      <c r="C53" s="289"/>
      <c r="D53" s="289"/>
      <c r="E53" s="289"/>
      <c r="F53" s="289"/>
      <c r="G53" s="289"/>
      <c r="H53" s="289"/>
      <c r="I53" s="289"/>
      <c r="J53" s="289"/>
      <c r="K53" s="289"/>
      <c r="L53" s="289"/>
      <c r="M53" s="289"/>
    </row>
    <row r="54" spans="1:13" ht="11.25" customHeight="1">
      <c r="A54" s="99"/>
      <c r="B54" s="289"/>
      <c r="C54" s="289"/>
      <c r="D54" s="289"/>
      <c r="E54" s="289"/>
      <c r="F54" s="289"/>
      <c r="G54" s="289"/>
      <c r="H54" s="289"/>
      <c r="I54" s="289"/>
      <c r="J54" s="289"/>
      <c r="K54" s="289"/>
      <c r="L54" s="289"/>
      <c r="M54" s="289"/>
    </row>
    <row r="55" spans="1:15" ht="11.25" customHeight="1">
      <c r="A55" s="51" t="s">
        <v>26</v>
      </c>
      <c r="B55" s="99"/>
      <c r="C55" s="99"/>
      <c r="D55" s="307" t="s">
        <v>201</v>
      </c>
      <c r="E55" s="307"/>
      <c r="F55" s="307"/>
      <c r="G55" s="307"/>
      <c r="H55" s="307"/>
      <c r="I55" s="307"/>
      <c r="J55" s="307"/>
      <c r="K55" s="307"/>
      <c r="L55" s="307"/>
      <c r="M55" s="307"/>
      <c r="N55" s="22"/>
      <c r="O55" s="22"/>
    </row>
    <row r="56" spans="1:13" ht="11.25" hidden="1">
      <c r="A56" s="196" t="s">
        <v>2</v>
      </c>
      <c r="B56" s="99"/>
      <c r="C56" s="99"/>
      <c r="D56" s="99"/>
      <c r="E56" s="87"/>
      <c r="F56" s="87"/>
      <c r="G56" s="99"/>
      <c r="H56" s="99"/>
      <c r="I56" s="99"/>
      <c r="J56" s="99"/>
      <c r="K56" s="99"/>
      <c r="L56" s="99"/>
      <c r="M56" s="99"/>
    </row>
  </sheetData>
  <sheetProtection/>
  <mergeCells count="52">
    <mergeCell ref="L2:M2"/>
    <mergeCell ref="B50:M50"/>
    <mergeCell ref="D55:M55"/>
    <mergeCell ref="B44:M44"/>
    <mergeCell ref="B51:M54"/>
    <mergeCell ref="B45:M45"/>
    <mergeCell ref="B46:M46"/>
    <mergeCell ref="B48:M48"/>
    <mergeCell ref="A37:D37"/>
    <mergeCell ref="A38:D38"/>
    <mergeCell ref="B40:M40"/>
    <mergeCell ref="B43:M43"/>
    <mergeCell ref="B41:M42"/>
    <mergeCell ref="B49:M49"/>
    <mergeCell ref="A36:D36"/>
    <mergeCell ref="A33:D33"/>
    <mergeCell ref="A34:D34"/>
    <mergeCell ref="A35:D35"/>
    <mergeCell ref="A31:D31"/>
    <mergeCell ref="A32:D32"/>
    <mergeCell ref="A29:D29"/>
    <mergeCell ref="A30:D30"/>
    <mergeCell ref="A24:D24"/>
    <mergeCell ref="A22:D22"/>
    <mergeCell ref="A25:D25"/>
    <mergeCell ref="A26:D26"/>
    <mergeCell ref="A28:D28"/>
    <mergeCell ref="A27:D27"/>
    <mergeCell ref="E8:E9"/>
    <mergeCell ref="A2:K2"/>
    <mergeCell ref="A3:K3"/>
    <mergeCell ref="A4:K4"/>
    <mergeCell ref="A5:K5"/>
    <mergeCell ref="F8:F9"/>
    <mergeCell ref="G8:G9"/>
    <mergeCell ref="A15:D15"/>
    <mergeCell ref="A13:D13"/>
    <mergeCell ref="A14:D14"/>
    <mergeCell ref="A11:D11"/>
    <mergeCell ref="A23:D23"/>
    <mergeCell ref="A20:D20"/>
    <mergeCell ref="A21:D21"/>
    <mergeCell ref="O13:R14"/>
    <mergeCell ref="A19:D19"/>
    <mergeCell ref="A18:D18"/>
    <mergeCell ref="A16:D16"/>
    <mergeCell ref="A17:D17"/>
    <mergeCell ref="I8:I9"/>
    <mergeCell ref="J8:J9"/>
    <mergeCell ref="A8:D9"/>
    <mergeCell ref="A12:D12"/>
    <mergeCell ref="L8:L9"/>
  </mergeCells>
  <hyperlinks>
    <hyperlink ref="L2:M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1.xml><?xml version="1.0" encoding="utf-8"?>
<worksheet xmlns="http://schemas.openxmlformats.org/spreadsheetml/2006/main" xmlns:r="http://schemas.openxmlformats.org/officeDocument/2006/relationships">
  <dimension ref="A2:U277"/>
  <sheetViews>
    <sheetView showGridLines="0" showRowColHeaders="0" zoomScalePageLayoutView="0" workbookViewId="0" topLeftCell="A1">
      <pane xSplit="4" ySplit="10" topLeftCell="E11"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5" style="0" customWidth="1"/>
    <col min="5" max="7" width="14.16015625" style="7" customWidth="1"/>
    <col min="8" max="8" width="2.66015625" style="0" customWidth="1"/>
    <col min="9" max="9" width="12.83203125" style="0" customWidth="1"/>
    <col min="10" max="10" width="13" style="0" customWidth="1"/>
    <col min="11" max="11" width="2.66015625" style="0" customWidth="1"/>
    <col min="12" max="12" width="10.66015625" style="0" customWidth="1"/>
    <col min="13" max="13" width="2.66015625" style="0" customWidth="1"/>
    <col min="14" max="16" width="8.16015625" style="0" hidden="1" customWidth="1"/>
    <col min="17" max="17" width="3.16015625" style="0" hidden="1" customWidth="1"/>
    <col min="18" max="18" width="8.16015625" style="0" hidden="1" customWidth="1"/>
    <col min="19" max="19" width="7.16015625" style="0" hidden="1" customWidth="1"/>
    <col min="20" max="20" width="3.16015625" style="0" hidden="1" customWidth="1"/>
    <col min="21" max="21" width="6.16015625" style="0" hidden="1" customWidth="1"/>
    <col min="22" max="16384" width="0" style="0" hidden="1" customWidth="1"/>
  </cols>
  <sheetData>
    <row r="1" ht="15.75" customHeight="1"/>
    <row r="2" spans="1:15" ht="12.75">
      <c r="A2" s="253" t="s">
        <v>266</v>
      </c>
      <c r="B2" s="254"/>
      <c r="C2" s="254"/>
      <c r="D2" s="254"/>
      <c r="E2" s="254"/>
      <c r="F2" s="254"/>
      <c r="G2" s="254"/>
      <c r="H2" s="254"/>
      <c r="I2" s="254"/>
      <c r="J2" s="254"/>
      <c r="K2" s="254"/>
      <c r="L2" s="282" t="s">
        <v>271</v>
      </c>
      <c r="M2" s="282"/>
      <c r="N2" t="s">
        <v>2</v>
      </c>
      <c r="O2" s="2"/>
    </row>
    <row r="3" spans="1:15" ht="12.75">
      <c r="A3" s="253" t="s">
        <v>264</v>
      </c>
      <c r="B3" s="303"/>
      <c r="C3" s="303"/>
      <c r="D3" s="303"/>
      <c r="E3" s="303"/>
      <c r="F3" s="303"/>
      <c r="G3" s="303"/>
      <c r="H3" s="303"/>
      <c r="I3" s="303"/>
      <c r="J3" s="303"/>
      <c r="K3" s="303"/>
      <c r="M3" s="3"/>
      <c r="O3" s="2"/>
    </row>
    <row r="4" spans="1:11" ht="12.75">
      <c r="A4" s="253" t="s">
        <v>270</v>
      </c>
      <c r="B4" s="303"/>
      <c r="C4" s="303"/>
      <c r="D4" s="303"/>
      <c r="E4" s="303"/>
      <c r="F4" s="303"/>
      <c r="G4" s="303"/>
      <c r="H4" s="303"/>
      <c r="I4" s="303"/>
      <c r="J4" s="303"/>
      <c r="K4" s="303"/>
    </row>
    <row r="5" spans="1:11" ht="12.75">
      <c r="A5" s="253" t="s">
        <v>223</v>
      </c>
      <c r="B5" s="303"/>
      <c r="C5" s="303"/>
      <c r="D5" s="303"/>
      <c r="E5" s="303"/>
      <c r="F5" s="303"/>
      <c r="G5" s="303"/>
      <c r="H5" s="303"/>
      <c r="I5" s="303"/>
      <c r="J5" s="303"/>
      <c r="K5" s="303"/>
    </row>
    <row r="6" spans="1:13" ht="11.25">
      <c r="A6" s="4"/>
      <c r="B6" s="4"/>
      <c r="C6" s="4"/>
      <c r="D6" s="4"/>
      <c r="E6" s="5"/>
      <c r="F6" s="5"/>
      <c r="G6" s="5"/>
      <c r="H6" s="5"/>
      <c r="I6" s="5"/>
      <c r="J6" s="5"/>
      <c r="K6" s="5"/>
      <c r="L6" s="6"/>
      <c r="M6" s="6"/>
    </row>
    <row r="7" spans="9:13" ht="1.5" customHeight="1">
      <c r="I7" s="7"/>
      <c r="J7" s="7"/>
      <c r="K7" s="7"/>
      <c r="L7" s="7"/>
      <c r="M7" s="7"/>
    </row>
    <row r="8" spans="1:13" ht="11.25" customHeight="1">
      <c r="A8" s="255" t="s">
        <v>269</v>
      </c>
      <c r="B8" s="256"/>
      <c r="C8" s="256"/>
      <c r="D8" s="256"/>
      <c r="E8" s="280" t="s">
        <v>262</v>
      </c>
      <c r="F8" s="280" t="s">
        <v>261</v>
      </c>
      <c r="G8" s="280" t="s">
        <v>260</v>
      </c>
      <c r="H8" s="107"/>
      <c r="I8" s="280" t="s">
        <v>259</v>
      </c>
      <c r="J8" s="280" t="s">
        <v>258</v>
      </c>
      <c r="L8" s="280" t="s">
        <v>257</v>
      </c>
      <c r="M8" s="47" t="s">
        <v>170</v>
      </c>
    </row>
    <row r="9" spans="1:12" ht="11.25" customHeight="1">
      <c r="A9" s="256"/>
      <c r="B9" s="256"/>
      <c r="C9" s="256"/>
      <c r="D9" s="256"/>
      <c r="E9" s="284"/>
      <c r="F9" s="284"/>
      <c r="G9" s="281"/>
      <c r="H9" s="122" t="s">
        <v>106</v>
      </c>
      <c r="I9" s="281"/>
      <c r="J9" s="281"/>
      <c r="K9" s="122" t="s">
        <v>172</v>
      </c>
      <c r="L9" s="281"/>
    </row>
    <row r="10" spans="1:13" ht="1.5" customHeight="1">
      <c r="A10" s="15"/>
      <c r="B10" s="15"/>
      <c r="C10" s="15"/>
      <c r="D10" s="15"/>
      <c r="E10" s="6"/>
      <c r="F10" s="6"/>
      <c r="G10" s="6"/>
      <c r="H10" s="6"/>
      <c r="I10" s="6"/>
      <c r="J10" s="6"/>
      <c r="K10" s="6"/>
      <c r="L10" s="6"/>
      <c r="M10" s="6"/>
    </row>
    <row r="11" spans="1:13" ht="23.25" customHeight="1">
      <c r="A11" s="262" t="s">
        <v>150</v>
      </c>
      <c r="B11" s="263"/>
      <c r="C11" s="263"/>
      <c r="D11" s="263"/>
      <c r="E11" s="16">
        <v>1522566</v>
      </c>
      <c r="F11" s="16">
        <v>1478254</v>
      </c>
      <c r="G11" s="16">
        <v>1389088</v>
      </c>
      <c r="H11" s="16"/>
      <c r="I11" s="16">
        <v>357657</v>
      </c>
      <c r="J11" s="16">
        <v>71344</v>
      </c>
      <c r="K11" s="16"/>
      <c r="L11" s="16">
        <v>11942</v>
      </c>
      <c r="M11" s="22"/>
    </row>
    <row r="12" spans="1:21" ht="23.25" customHeight="1">
      <c r="A12" s="314" t="s">
        <v>93</v>
      </c>
      <c r="B12" s="287"/>
      <c r="C12" s="287"/>
      <c r="D12" s="287"/>
      <c r="E12" s="19">
        <v>246025</v>
      </c>
      <c r="F12" s="19">
        <v>241401</v>
      </c>
      <c r="G12" s="19">
        <v>238172</v>
      </c>
      <c r="H12" s="120"/>
      <c r="I12" s="20">
        <v>114004</v>
      </c>
      <c r="J12" s="20">
        <v>13264</v>
      </c>
      <c r="K12" s="20"/>
      <c r="L12" s="20">
        <v>4666</v>
      </c>
      <c r="M12" s="22"/>
      <c r="N12" s="120"/>
      <c r="O12" s="154"/>
      <c r="P12" s="120"/>
      <c r="Q12" s="120"/>
      <c r="R12" s="120"/>
      <c r="S12" s="120"/>
      <c r="T12" s="120"/>
      <c r="U12" s="120"/>
    </row>
    <row r="13" spans="1:21" ht="17.25" customHeight="1">
      <c r="A13" s="314" t="s">
        <v>94</v>
      </c>
      <c r="B13" s="287"/>
      <c r="C13" s="287"/>
      <c r="D13" s="287"/>
      <c r="E13" s="19">
        <v>794255</v>
      </c>
      <c r="F13" s="19">
        <v>783282</v>
      </c>
      <c r="G13" s="19">
        <v>777786</v>
      </c>
      <c r="H13" s="120"/>
      <c r="I13" s="20">
        <v>119436</v>
      </c>
      <c r="J13" s="20">
        <v>30445</v>
      </c>
      <c r="K13" s="20"/>
      <c r="L13" s="20">
        <v>4757</v>
      </c>
      <c r="M13" s="22"/>
      <c r="N13" s="120"/>
      <c r="O13" s="154"/>
      <c r="P13" s="120"/>
      <c r="Q13" s="120"/>
      <c r="R13" s="120"/>
      <c r="S13" s="120"/>
      <c r="T13" s="120"/>
      <c r="U13" s="120"/>
    </row>
    <row r="14" spans="1:21" ht="17.25" customHeight="1">
      <c r="A14" s="314" t="s">
        <v>103</v>
      </c>
      <c r="B14" s="287"/>
      <c r="C14" s="287"/>
      <c r="D14" s="287"/>
      <c r="E14" s="19">
        <v>312404</v>
      </c>
      <c r="F14" s="19">
        <v>300413</v>
      </c>
      <c r="G14" s="19">
        <v>268039</v>
      </c>
      <c r="H14" s="120"/>
      <c r="I14" s="20">
        <v>82871</v>
      </c>
      <c r="J14" s="20">
        <v>16363</v>
      </c>
      <c r="K14" s="20"/>
      <c r="L14" s="20">
        <v>1691</v>
      </c>
      <c r="M14" s="22"/>
      <c r="N14" s="120"/>
      <c r="O14" s="154"/>
      <c r="P14" s="120"/>
      <c r="Q14" s="120"/>
      <c r="R14" s="120"/>
      <c r="S14" s="120"/>
      <c r="T14" s="120"/>
      <c r="U14" s="120"/>
    </row>
    <row r="15" spans="1:21" ht="17.25" customHeight="1">
      <c r="A15" s="314" t="s">
        <v>268</v>
      </c>
      <c r="B15" s="287"/>
      <c r="C15" s="287"/>
      <c r="D15" s="287"/>
      <c r="E15" s="19">
        <v>16340</v>
      </c>
      <c r="F15" s="19">
        <v>15933</v>
      </c>
      <c r="G15" s="19">
        <v>11154</v>
      </c>
      <c r="H15" s="120"/>
      <c r="I15" s="20">
        <v>4402</v>
      </c>
      <c r="J15" s="20">
        <v>1250</v>
      </c>
      <c r="K15" s="20"/>
      <c r="L15" s="20">
        <v>63</v>
      </c>
      <c r="M15" s="22"/>
      <c r="N15" s="120"/>
      <c r="O15" s="154"/>
      <c r="P15" s="120"/>
      <c r="Q15" s="120"/>
      <c r="R15" s="120"/>
      <c r="S15" s="120"/>
      <c r="T15" s="120"/>
      <c r="U15" s="120"/>
    </row>
    <row r="16" spans="1:21" ht="17.25" customHeight="1">
      <c r="A16" s="314" t="s">
        <v>267</v>
      </c>
      <c r="B16" s="287"/>
      <c r="C16" s="287"/>
      <c r="D16" s="287"/>
      <c r="E16" s="19">
        <v>153542</v>
      </c>
      <c r="F16" s="19">
        <v>137225</v>
      </c>
      <c r="G16" s="19">
        <v>93937</v>
      </c>
      <c r="H16" s="120"/>
      <c r="I16" s="20">
        <v>36944</v>
      </c>
      <c r="J16" s="20">
        <v>10022</v>
      </c>
      <c r="K16" s="20"/>
      <c r="L16" s="20">
        <v>765</v>
      </c>
      <c r="M16" s="22"/>
      <c r="N16" s="120"/>
      <c r="O16" s="154"/>
      <c r="P16" s="120"/>
      <c r="Q16" s="120"/>
      <c r="R16" s="120"/>
      <c r="S16" s="120"/>
      <c r="T16" s="120"/>
      <c r="U16" s="120"/>
    </row>
    <row r="17" spans="1:15" ht="23.25" customHeight="1">
      <c r="A17" s="297" t="s">
        <v>149</v>
      </c>
      <c r="B17" s="297"/>
      <c r="C17" s="297"/>
      <c r="D17" s="297"/>
      <c r="E17" s="125">
        <v>22883</v>
      </c>
      <c r="F17" s="125">
        <v>22180</v>
      </c>
      <c r="G17" s="125">
        <v>21061</v>
      </c>
      <c r="H17" s="125"/>
      <c r="I17" s="125">
        <v>5401</v>
      </c>
      <c r="J17" s="125">
        <v>1059</v>
      </c>
      <c r="K17" s="125"/>
      <c r="L17" s="125">
        <v>233</v>
      </c>
      <c r="M17" s="22"/>
      <c r="O17" s="141"/>
    </row>
    <row r="18" spans="1:15" ht="23.25" customHeight="1">
      <c r="A18" s="314" t="s">
        <v>93</v>
      </c>
      <c r="B18" s="287"/>
      <c r="C18" s="287"/>
      <c r="D18" s="287"/>
      <c r="E18" s="19">
        <v>3658</v>
      </c>
      <c r="F18" s="19">
        <v>3592</v>
      </c>
      <c r="G18" s="19">
        <v>3536</v>
      </c>
      <c r="H18" s="120"/>
      <c r="I18" s="20">
        <v>1687</v>
      </c>
      <c r="J18" s="20">
        <v>204</v>
      </c>
      <c r="K18" s="20"/>
      <c r="L18" s="20">
        <v>100</v>
      </c>
      <c r="M18" s="22"/>
      <c r="O18" s="141"/>
    </row>
    <row r="19" spans="1:15" ht="17.25" customHeight="1">
      <c r="A19" s="314" t="s">
        <v>94</v>
      </c>
      <c r="B19" s="287"/>
      <c r="C19" s="287"/>
      <c r="D19" s="287"/>
      <c r="E19" s="19">
        <v>12144</v>
      </c>
      <c r="F19" s="19">
        <v>11983</v>
      </c>
      <c r="G19" s="19">
        <v>11896</v>
      </c>
      <c r="H19" s="120"/>
      <c r="I19" s="20">
        <v>1871</v>
      </c>
      <c r="J19" s="20">
        <v>523</v>
      </c>
      <c r="K19" s="20"/>
      <c r="L19" s="20">
        <v>91</v>
      </c>
      <c r="M19" s="22"/>
      <c r="O19" s="141"/>
    </row>
    <row r="20" spans="1:13" ht="17.25" customHeight="1">
      <c r="A20" s="314" t="s">
        <v>103</v>
      </c>
      <c r="B20" s="287"/>
      <c r="C20" s="287"/>
      <c r="D20" s="287"/>
      <c r="E20" s="19">
        <v>4700</v>
      </c>
      <c r="F20" s="19">
        <v>4495</v>
      </c>
      <c r="G20" s="19">
        <v>4311</v>
      </c>
      <c r="H20" s="120"/>
      <c r="I20" s="20">
        <v>1284</v>
      </c>
      <c r="J20" s="20">
        <v>218</v>
      </c>
      <c r="K20" s="20"/>
      <c r="L20" s="20">
        <v>33</v>
      </c>
      <c r="M20" s="22"/>
    </row>
    <row r="21" spans="1:13" ht="17.25" customHeight="1">
      <c r="A21" s="314" t="s">
        <v>267</v>
      </c>
      <c r="B21" s="287"/>
      <c r="C21" s="287"/>
      <c r="D21" s="287"/>
      <c r="E21" s="19">
        <v>2381</v>
      </c>
      <c r="F21" s="19">
        <v>2110</v>
      </c>
      <c r="G21" s="19">
        <v>1318</v>
      </c>
      <c r="H21" s="120"/>
      <c r="I21" s="20">
        <v>559</v>
      </c>
      <c r="J21" s="20">
        <v>114</v>
      </c>
      <c r="K21" s="20"/>
      <c r="L21" s="20">
        <v>9</v>
      </c>
      <c r="M21" s="22"/>
    </row>
    <row r="22" spans="1:13" ht="23.25" customHeight="1">
      <c r="A22" s="260" t="s">
        <v>148</v>
      </c>
      <c r="B22" s="260"/>
      <c r="C22" s="260"/>
      <c r="D22" s="260"/>
      <c r="E22" s="125">
        <v>28015</v>
      </c>
      <c r="F22" s="125">
        <v>27037</v>
      </c>
      <c r="G22" s="125">
        <v>25425</v>
      </c>
      <c r="H22" s="125"/>
      <c r="I22" s="125">
        <v>6582</v>
      </c>
      <c r="J22" s="125">
        <v>1597</v>
      </c>
      <c r="K22" s="125"/>
      <c r="L22" s="125">
        <v>294</v>
      </c>
      <c r="M22" s="22"/>
    </row>
    <row r="23" spans="1:13" ht="23.25" customHeight="1">
      <c r="A23" s="314" t="s">
        <v>93</v>
      </c>
      <c r="B23" s="287"/>
      <c r="C23" s="287"/>
      <c r="D23" s="287"/>
      <c r="E23" s="19">
        <v>4338</v>
      </c>
      <c r="F23" s="19">
        <v>4243</v>
      </c>
      <c r="G23" s="19">
        <v>4173</v>
      </c>
      <c r="H23" s="120"/>
      <c r="I23" s="20">
        <v>2055</v>
      </c>
      <c r="J23" s="20">
        <v>258</v>
      </c>
      <c r="K23" s="20"/>
      <c r="L23" s="20">
        <v>111</v>
      </c>
      <c r="M23" s="22"/>
    </row>
    <row r="24" spans="1:13" ht="17.25" customHeight="1">
      <c r="A24" s="314" t="s">
        <v>94</v>
      </c>
      <c r="B24" s="287"/>
      <c r="C24" s="287"/>
      <c r="D24" s="287"/>
      <c r="E24" s="19">
        <v>14421</v>
      </c>
      <c r="F24" s="19">
        <v>14136</v>
      </c>
      <c r="G24" s="19">
        <v>14022</v>
      </c>
      <c r="H24" s="120"/>
      <c r="I24" s="20">
        <v>2168</v>
      </c>
      <c r="J24" s="20">
        <v>676</v>
      </c>
      <c r="K24" s="20"/>
      <c r="L24" s="20">
        <v>122</v>
      </c>
      <c r="M24" s="22"/>
    </row>
    <row r="25" spans="1:13" ht="17.25" customHeight="1">
      <c r="A25" s="314" t="s">
        <v>103</v>
      </c>
      <c r="B25" s="287"/>
      <c r="C25" s="287"/>
      <c r="D25" s="287"/>
      <c r="E25" s="19">
        <v>6106</v>
      </c>
      <c r="F25" s="19">
        <v>5811</v>
      </c>
      <c r="G25" s="19">
        <v>5157</v>
      </c>
      <c r="H25" s="120"/>
      <c r="I25" s="20">
        <v>1586</v>
      </c>
      <c r="J25" s="20">
        <v>426</v>
      </c>
      <c r="K25" s="20"/>
      <c r="L25" s="20">
        <v>42</v>
      </c>
      <c r="M25" s="22"/>
    </row>
    <row r="26" spans="1:13" ht="17.25" customHeight="1">
      <c r="A26" s="314" t="s">
        <v>268</v>
      </c>
      <c r="B26" s="287"/>
      <c r="C26" s="287"/>
      <c r="D26" s="287"/>
      <c r="E26" s="19">
        <v>871</v>
      </c>
      <c r="F26" s="19">
        <v>755</v>
      </c>
      <c r="G26" s="19">
        <v>505</v>
      </c>
      <c r="H26" s="120"/>
      <c r="I26" s="20">
        <v>198</v>
      </c>
      <c r="J26" s="20">
        <v>82</v>
      </c>
      <c r="K26" s="20"/>
      <c r="L26" s="20">
        <v>5</v>
      </c>
      <c r="M26" s="22"/>
    </row>
    <row r="27" spans="1:13" ht="17.25" customHeight="1">
      <c r="A27" s="314" t="s">
        <v>267</v>
      </c>
      <c r="B27" s="287"/>
      <c r="C27" s="287"/>
      <c r="D27" s="287"/>
      <c r="E27" s="19">
        <v>2279</v>
      </c>
      <c r="F27" s="19">
        <v>2092</v>
      </c>
      <c r="G27" s="19">
        <v>1568</v>
      </c>
      <c r="H27" s="120"/>
      <c r="I27" s="20">
        <v>575</v>
      </c>
      <c r="J27" s="20">
        <v>155</v>
      </c>
      <c r="K27" s="20"/>
      <c r="L27" s="20">
        <v>14</v>
      </c>
      <c r="M27" s="22"/>
    </row>
    <row r="28" spans="1:13" ht="23.25" customHeight="1">
      <c r="A28" s="260" t="s">
        <v>147</v>
      </c>
      <c r="B28" s="267"/>
      <c r="C28" s="267"/>
      <c r="D28" s="267"/>
      <c r="E28" s="125">
        <v>17781</v>
      </c>
      <c r="F28" s="125">
        <v>17351</v>
      </c>
      <c r="G28" s="125">
        <v>16465</v>
      </c>
      <c r="H28" s="125"/>
      <c r="I28" s="125">
        <v>4045</v>
      </c>
      <c r="J28" s="125">
        <v>819</v>
      </c>
      <c r="K28" s="125"/>
      <c r="L28" s="125">
        <v>181</v>
      </c>
      <c r="M28" s="22"/>
    </row>
    <row r="29" spans="1:13" ht="23.25" customHeight="1">
      <c r="A29" s="314" t="s">
        <v>93</v>
      </c>
      <c r="B29" s="287"/>
      <c r="C29" s="287"/>
      <c r="D29" s="287"/>
      <c r="E29" s="19">
        <v>3091</v>
      </c>
      <c r="F29" s="19">
        <v>3035</v>
      </c>
      <c r="G29" s="19">
        <v>3017</v>
      </c>
      <c r="H29" s="120"/>
      <c r="I29" s="20">
        <v>1378</v>
      </c>
      <c r="J29" s="20">
        <v>166</v>
      </c>
      <c r="K29" s="20"/>
      <c r="L29" s="20">
        <v>73</v>
      </c>
      <c r="M29" s="22"/>
    </row>
    <row r="30" spans="1:13" ht="17.25" customHeight="1">
      <c r="A30" s="314" t="s">
        <v>94</v>
      </c>
      <c r="B30" s="287"/>
      <c r="C30" s="287"/>
      <c r="D30" s="287"/>
      <c r="E30" s="19">
        <v>9627</v>
      </c>
      <c r="F30" s="19">
        <v>9493</v>
      </c>
      <c r="G30" s="19">
        <v>9388</v>
      </c>
      <c r="H30" s="120"/>
      <c r="I30" s="20">
        <v>1352</v>
      </c>
      <c r="J30" s="20">
        <v>388</v>
      </c>
      <c r="K30" s="20"/>
      <c r="L30" s="20">
        <v>69</v>
      </c>
      <c r="M30" s="22"/>
    </row>
    <row r="31" spans="1:13" ht="17.25" customHeight="1">
      <c r="A31" s="314" t="s">
        <v>103</v>
      </c>
      <c r="B31" s="287"/>
      <c r="C31" s="287"/>
      <c r="D31" s="287"/>
      <c r="E31" s="19">
        <v>3489</v>
      </c>
      <c r="F31" s="19">
        <v>3355</v>
      </c>
      <c r="G31" s="19">
        <v>3176</v>
      </c>
      <c r="H31" s="120"/>
      <c r="I31" s="20">
        <v>983</v>
      </c>
      <c r="J31" s="20">
        <v>184</v>
      </c>
      <c r="K31" s="20"/>
      <c r="L31" s="20">
        <v>30</v>
      </c>
      <c r="M31" s="22"/>
    </row>
    <row r="32" spans="1:13" ht="17.25" customHeight="1">
      <c r="A32" s="314" t="s">
        <v>267</v>
      </c>
      <c r="B32" s="287"/>
      <c r="C32" s="287"/>
      <c r="D32" s="287"/>
      <c r="E32" s="19">
        <v>1574</v>
      </c>
      <c r="F32" s="19">
        <v>1468</v>
      </c>
      <c r="G32" s="19">
        <v>884</v>
      </c>
      <c r="H32" s="120"/>
      <c r="I32" s="20">
        <v>332</v>
      </c>
      <c r="J32" s="20">
        <v>81</v>
      </c>
      <c r="K32" s="20"/>
      <c r="L32" s="20">
        <v>9</v>
      </c>
      <c r="M32" s="22"/>
    </row>
    <row r="33" spans="1:14" ht="23.25" customHeight="1">
      <c r="A33" s="260" t="s">
        <v>146</v>
      </c>
      <c r="B33" s="267"/>
      <c r="C33" s="267"/>
      <c r="D33" s="267"/>
      <c r="E33" s="125">
        <v>22526</v>
      </c>
      <c r="F33" s="125">
        <v>21699</v>
      </c>
      <c r="G33" s="125">
        <v>20651</v>
      </c>
      <c r="H33" s="125"/>
      <c r="I33" s="125">
        <v>5268</v>
      </c>
      <c r="J33" s="125">
        <v>997</v>
      </c>
      <c r="K33" s="125"/>
      <c r="L33" s="125">
        <v>157</v>
      </c>
      <c r="M33" s="78"/>
      <c r="N33" s="77"/>
    </row>
    <row r="34" spans="1:14" ht="23.25" customHeight="1">
      <c r="A34" s="314" t="s">
        <v>93</v>
      </c>
      <c r="B34" s="287"/>
      <c r="C34" s="287"/>
      <c r="D34" s="287"/>
      <c r="E34" s="125">
        <v>3765</v>
      </c>
      <c r="F34" s="125">
        <v>3661</v>
      </c>
      <c r="G34" s="125">
        <v>3656</v>
      </c>
      <c r="H34" s="126"/>
      <c r="I34" s="124">
        <v>1862</v>
      </c>
      <c r="J34" s="124">
        <v>178</v>
      </c>
      <c r="K34" s="124"/>
      <c r="L34" s="124">
        <v>53</v>
      </c>
      <c r="M34" s="78"/>
      <c r="N34" s="77"/>
    </row>
    <row r="35" spans="1:14" ht="17.25" customHeight="1">
      <c r="A35" s="314" t="s">
        <v>94</v>
      </c>
      <c r="B35" s="287"/>
      <c r="C35" s="287"/>
      <c r="D35" s="287"/>
      <c r="E35" s="125">
        <v>12477</v>
      </c>
      <c r="F35" s="125">
        <v>12285</v>
      </c>
      <c r="G35" s="125">
        <v>12025</v>
      </c>
      <c r="H35" s="126"/>
      <c r="I35" s="124">
        <v>1765</v>
      </c>
      <c r="J35" s="124">
        <v>474</v>
      </c>
      <c r="K35" s="124"/>
      <c r="L35" s="124">
        <v>62</v>
      </c>
      <c r="M35" s="78"/>
      <c r="N35" s="77"/>
    </row>
    <row r="36" spans="1:14" ht="17.25" customHeight="1">
      <c r="A36" s="314" t="s">
        <v>103</v>
      </c>
      <c r="B36" s="287"/>
      <c r="C36" s="287"/>
      <c r="D36" s="287"/>
      <c r="E36" s="125">
        <v>4554</v>
      </c>
      <c r="F36" s="125">
        <v>4344</v>
      </c>
      <c r="G36" s="125">
        <v>4069</v>
      </c>
      <c r="H36" s="126"/>
      <c r="I36" s="124">
        <v>1270</v>
      </c>
      <c r="J36" s="124">
        <v>243</v>
      </c>
      <c r="K36" s="124"/>
      <c r="L36" s="124">
        <v>33</v>
      </c>
      <c r="M36" s="78"/>
      <c r="N36" s="77"/>
    </row>
    <row r="37" spans="1:14" ht="17.25" customHeight="1">
      <c r="A37" s="314" t="s">
        <v>267</v>
      </c>
      <c r="B37" s="287"/>
      <c r="C37" s="287"/>
      <c r="D37" s="287"/>
      <c r="E37" s="125">
        <v>1730</v>
      </c>
      <c r="F37" s="125">
        <v>1409</v>
      </c>
      <c r="G37" s="125">
        <v>901</v>
      </c>
      <c r="H37" s="126"/>
      <c r="I37" s="124">
        <v>371</v>
      </c>
      <c r="J37" s="124">
        <v>102</v>
      </c>
      <c r="K37" s="124"/>
      <c r="L37" s="124">
        <v>9</v>
      </c>
      <c r="M37" s="78"/>
      <c r="N37" s="77"/>
    </row>
    <row r="38" spans="1:14" ht="23.25" customHeight="1">
      <c r="A38" s="267" t="s">
        <v>145</v>
      </c>
      <c r="B38" s="267"/>
      <c r="C38" s="267"/>
      <c r="D38" s="267"/>
      <c r="E38" s="125">
        <v>1714</v>
      </c>
      <c r="F38" s="125">
        <v>1700</v>
      </c>
      <c r="G38" s="125">
        <v>1633</v>
      </c>
      <c r="H38" s="125"/>
      <c r="I38" s="125">
        <v>386</v>
      </c>
      <c r="J38" s="125">
        <v>134</v>
      </c>
      <c r="K38" s="125"/>
      <c r="L38" s="125">
        <v>58</v>
      </c>
      <c r="M38" s="78"/>
      <c r="N38" s="77"/>
    </row>
    <row r="39" spans="1:14" ht="23.25" customHeight="1">
      <c r="A39" s="314" t="s">
        <v>93</v>
      </c>
      <c r="B39" s="287"/>
      <c r="C39" s="287"/>
      <c r="D39" s="287"/>
      <c r="E39" s="125">
        <v>298</v>
      </c>
      <c r="F39" s="125">
        <v>296</v>
      </c>
      <c r="G39" s="125">
        <v>239</v>
      </c>
      <c r="H39" s="126"/>
      <c r="I39" s="124">
        <v>70</v>
      </c>
      <c r="J39" s="124">
        <v>23</v>
      </c>
      <c r="K39" s="124"/>
      <c r="L39" s="124">
        <v>20</v>
      </c>
      <c r="M39" s="78"/>
      <c r="N39" s="77"/>
    </row>
    <row r="40" spans="1:14" ht="17.25" customHeight="1">
      <c r="A40" s="314" t="s">
        <v>94</v>
      </c>
      <c r="B40" s="287"/>
      <c r="C40" s="287"/>
      <c r="D40" s="287"/>
      <c r="E40" s="125">
        <v>839</v>
      </c>
      <c r="F40" s="125">
        <v>835</v>
      </c>
      <c r="G40" s="125">
        <v>834</v>
      </c>
      <c r="H40" s="126"/>
      <c r="I40" s="124">
        <v>137</v>
      </c>
      <c r="J40" s="124">
        <v>69</v>
      </c>
      <c r="K40" s="124"/>
      <c r="L40" s="124">
        <v>25</v>
      </c>
      <c r="M40" s="78"/>
      <c r="N40" s="77"/>
    </row>
    <row r="41" spans="1:14" ht="17.25" customHeight="1">
      <c r="A41" s="314" t="s">
        <v>103</v>
      </c>
      <c r="B41" s="287"/>
      <c r="C41" s="287"/>
      <c r="D41" s="287"/>
      <c r="E41" s="125">
        <v>429</v>
      </c>
      <c r="F41" s="125">
        <v>424</v>
      </c>
      <c r="G41" s="125">
        <v>424</v>
      </c>
      <c r="H41" s="126"/>
      <c r="I41" s="124">
        <v>135</v>
      </c>
      <c r="J41" s="124">
        <v>32</v>
      </c>
      <c r="K41" s="124"/>
      <c r="L41" s="124">
        <v>11</v>
      </c>
      <c r="M41" s="78"/>
      <c r="N41" s="77"/>
    </row>
    <row r="42" spans="1:14" ht="17.25" customHeight="1">
      <c r="A42" s="314" t="s">
        <v>267</v>
      </c>
      <c r="B42" s="287"/>
      <c r="C42" s="287"/>
      <c r="D42" s="287"/>
      <c r="E42" s="125">
        <v>148</v>
      </c>
      <c r="F42" s="125">
        <v>145</v>
      </c>
      <c r="G42" s="125">
        <v>136</v>
      </c>
      <c r="H42" s="126"/>
      <c r="I42" s="124">
        <v>44</v>
      </c>
      <c r="J42" s="124">
        <v>10</v>
      </c>
      <c r="K42" s="124"/>
      <c r="L42" s="124">
        <v>2</v>
      </c>
      <c r="M42" s="78"/>
      <c r="N42" s="77"/>
    </row>
    <row r="43" spans="1:14" ht="23.25" customHeight="1">
      <c r="A43" s="260" t="s">
        <v>66</v>
      </c>
      <c r="B43" s="267"/>
      <c r="C43" s="267"/>
      <c r="D43" s="267"/>
      <c r="E43" s="125">
        <v>129350</v>
      </c>
      <c r="F43" s="125">
        <v>124933</v>
      </c>
      <c r="G43" s="125">
        <v>116827</v>
      </c>
      <c r="H43" s="125"/>
      <c r="I43" s="125">
        <v>30379</v>
      </c>
      <c r="J43" s="125">
        <v>6716</v>
      </c>
      <c r="K43" s="125"/>
      <c r="L43" s="125">
        <v>730</v>
      </c>
      <c r="M43" s="78"/>
      <c r="N43" s="77"/>
    </row>
    <row r="44" spans="1:14" ht="23.25" customHeight="1">
      <c r="A44" s="314" t="s">
        <v>93</v>
      </c>
      <c r="B44" s="287"/>
      <c r="C44" s="287"/>
      <c r="D44" s="287"/>
      <c r="E44" s="125">
        <v>19857</v>
      </c>
      <c r="F44" s="125">
        <v>19513</v>
      </c>
      <c r="G44" s="125">
        <v>19463</v>
      </c>
      <c r="H44" s="126"/>
      <c r="I44" s="126">
        <v>9392</v>
      </c>
      <c r="J44" s="126">
        <v>1184</v>
      </c>
      <c r="K44" s="126"/>
      <c r="L44" s="126">
        <v>286</v>
      </c>
      <c r="M44" s="78"/>
      <c r="N44" s="77"/>
    </row>
    <row r="45" spans="1:14" ht="17.25" customHeight="1">
      <c r="A45" s="314" t="s">
        <v>94</v>
      </c>
      <c r="B45" s="287"/>
      <c r="C45" s="287"/>
      <c r="D45" s="287"/>
      <c r="E45" s="125">
        <v>64265</v>
      </c>
      <c r="F45" s="125">
        <v>63369</v>
      </c>
      <c r="G45" s="125">
        <v>62801</v>
      </c>
      <c r="H45" s="126"/>
      <c r="I45" s="126">
        <v>9557</v>
      </c>
      <c r="J45" s="126">
        <v>2616</v>
      </c>
      <c r="K45" s="126"/>
      <c r="L45" s="126">
        <v>260</v>
      </c>
      <c r="M45" s="78"/>
      <c r="N45" s="77"/>
    </row>
    <row r="46" spans="1:14" ht="17.25" customHeight="1">
      <c r="A46" s="314" t="s">
        <v>103</v>
      </c>
      <c r="B46" s="287"/>
      <c r="C46" s="287"/>
      <c r="D46" s="287"/>
      <c r="E46" s="125">
        <v>25764</v>
      </c>
      <c r="F46" s="125">
        <v>24727</v>
      </c>
      <c r="G46" s="125">
        <v>21542</v>
      </c>
      <c r="H46" s="126"/>
      <c r="I46" s="126">
        <v>6518</v>
      </c>
      <c r="J46" s="126">
        <v>1518</v>
      </c>
      <c r="K46" s="126"/>
      <c r="L46" s="126">
        <v>98</v>
      </c>
      <c r="M46" s="78"/>
      <c r="N46" s="77"/>
    </row>
    <row r="47" spans="1:14" ht="17.25" customHeight="1">
      <c r="A47" s="314" t="s">
        <v>268</v>
      </c>
      <c r="B47" s="287"/>
      <c r="C47" s="287"/>
      <c r="D47" s="287"/>
      <c r="E47" s="125">
        <v>2256</v>
      </c>
      <c r="F47" s="125">
        <v>2231</v>
      </c>
      <c r="G47" s="125">
        <v>1746</v>
      </c>
      <c r="H47" s="126"/>
      <c r="I47" s="126">
        <v>682</v>
      </c>
      <c r="J47" s="126">
        <v>154</v>
      </c>
      <c r="K47" s="126"/>
      <c r="L47" s="126">
        <v>10</v>
      </c>
      <c r="M47" s="78"/>
      <c r="N47" s="77"/>
    </row>
    <row r="48" spans="1:14" ht="17.25" customHeight="1">
      <c r="A48" s="314" t="s">
        <v>267</v>
      </c>
      <c r="B48" s="287"/>
      <c r="C48" s="287"/>
      <c r="D48" s="287"/>
      <c r="E48" s="125">
        <v>17208</v>
      </c>
      <c r="F48" s="125">
        <v>15093</v>
      </c>
      <c r="G48" s="125">
        <v>11275</v>
      </c>
      <c r="H48" s="126"/>
      <c r="I48" s="126">
        <v>4230</v>
      </c>
      <c r="J48" s="126">
        <v>1244</v>
      </c>
      <c r="K48" s="126"/>
      <c r="L48" s="126">
        <v>76</v>
      </c>
      <c r="M48" s="78"/>
      <c r="N48" s="77"/>
    </row>
    <row r="49" spans="1:14" ht="23.25" customHeight="1">
      <c r="A49" s="260" t="s">
        <v>144</v>
      </c>
      <c r="B49" s="267"/>
      <c r="C49" s="267"/>
      <c r="D49" s="267"/>
      <c r="E49" s="125">
        <v>23407</v>
      </c>
      <c r="F49" s="125">
        <v>22791</v>
      </c>
      <c r="G49" s="125">
        <v>21907</v>
      </c>
      <c r="H49" s="125"/>
      <c r="I49" s="125">
        <v>5426</v>
      </c>
      <c r="J49" s="125">
        <v>1048</v>
      </c>
      <c r="K49" s="125"/>
      <c r="L49" s="125">
        <v>200</v>
      </c>
      <c r="M49" s="78"/>
      <c r="N49" s="77"/>
    </row>
    <row r="50" spans="1:14" ht="23.25" customHeight="1">
      <c r="A50" s="314" t="s">
        <v>93</v>
      </c>
      <c r="B50" s="287"/>
      <c r="C50" s="287"/>
      <c r="D50" s="287"/>
      <c r="E50" s="125">
        <v>3596</v>
      </c>
      <c r="F50" s="125">
        <v>3518</v>
      </c>
      <c r="G50" s="125">
        <v>3403</v>
      </c>
      <c r="H50" s="126"/>
      <c r="I50" s="126">
        <v>1635</v>
      </c>
      <c r="J50" s="126">
        <v>174</v>
      </c>
      <c r="K50" s="126"/>
      <c r="L50" s="126">
        <v>72</v>
      </c>
      <c r="M50" s="78"/>
      <c r="N50" s="77"/>
    </row>
    <row r="51" spans="1:14" ht="17.25" customHeight="1">
      <c r="A51" s="314" t="s">
        <v>94</v>
      </c>
      <c r="B51" s="287"/>
      <c r="C51" s="287"/>
      <c r="D51" s="287"/>
      <c r="E51" s="125">
        <v>12660</v>
      </c>
      <c r="F51" s="125">
        <v>12516</v>
      </c>
      <c r="G51" s="125">
        <v>12437</v>
      </c>
      <c r="H51" s="126"/>
      <c r="I51" s="126">
        <v>1860</v>
      </c>
      <c r="J51" s="126">
        <v>469</v>
      </c>
      <c r="K51" s="126"/>
      <c r="L51" s="126">
        <v>85</v>
      </c>
      <c r="M51" s="78"/>
      <c r="N51" s="77"/>
    </row>
    <row r="52" spans="1:14" ht="17.25" customHeight="1">
      <c r="A52" s="314" t="s">
        <v>103</v>
      </c>
      <c r="B52" s="287"/>
      <c r="C52" s="287"/>
      <c r="D52" s="287"/>
      <c r="E52" s="125">
        <v>4937</v>
      </c>
      <c r="F52" s="125">
        <v>4771</v>
      </c>
      <c r="G52" s="125">
        <v>4561</v>
      </c>
      <c r="H52" s="126"/>
      <c r="I52" s="126">
        <v>1369</v>
      </c>
      <c r="J52" s="126">
        <v>224</v>
      </c>
      <c r="K52" s="126"/>
      <c r="L52" s="126">
        <v>30</v>
      </c>
      <c r="M52" s="78"/>
      <c r="N52" s="77"/>
    </row>
    <row r="53" spans="1:14" ht="17.25" customHeight="1">
      <c r="A53" s="314" t="s">
        <v>267</v>
      </c>
      <c r="B53" s="287"/>
      <c r="C53" s="287"/>
      <c r="D53" s="287"/>
      <c r="E53" s="125">
        <v>2214</v>
      </c>
      <c r="F53" s="125">
        <v>1986</v>
      </c>
      <c r="G53" s="125">
        <v>1506</v>
      </c>
      <c r="H53" s="126"/>
      <c r="I53" s="126">
        <v>562</v>
      </c>
      <c r="J53" s="126">
        <v>181</v>
      </c>
      <c r="K53" s="126"/>
      <c r="L53" s="126">
        <v>13</v>
      </c>
      <c r="M53" s="78"/>
      <c r="N53" s="77"/>
    </row>
    <row r="54" spans="1:14" ht="23.25" customHeight="1">
      <c r="A54" s="260" t="s">
        <v>143</v>
      </c>
      <c r="B54" s="267"/>
      <c r="C54" s="267"/>
      <c r="D54" s="267"/>
      <c r="E54" s="125">
        <v>3610</v>
      </c>
      <c r="F54" s="125">
        <v>3474</v>
      </c>
      <c r="G54" s="125">
        <v>3348</v>
      </c>
      <c r="H54" s="125"/>
      <c r="I54" s="125">
        <v>874</v>
      </c>
      <c r="J54" s="125">
        <v>191</v>
      </c>
      <c r="K54" s="125"/>
      <c r="L54" s="125">
        <v>52</v>
      </c>
      <c r="M54" s="78"/>
      <c r="N54" s="77"/>
    </row>
    <row r="55" spans="1:14" ht="23.25" customHeight="1">
      <c r="A55" s="314" t="s">
        <v>93</v>
      </c>
      <c r="B55" s="287"/>
      <c r="C55" s="287"/>
      <c r="D55" s="287"/>
      <c r="E55" s="125">
        <v>586</v>
      </c>
      <c r="F55" s="125">
        <v>577</v>
      </c>
      <c r="G55" s="125">
        <v>577</v>
      </c>
      <c r="H55" s="124"/>
      <c r="I55" s="124">
        <v>265</v>
      </c>
      <c r="J55" s="124">
        <v>39</v>
      </c>
      <c r="K55" s="124"/>
      <c r="L55" s="124">
        <v>24</v>
      </c>
      <c r="M55" s="78"/>
      <c r="N55" s="77"/>
    </row>
    <row r="56" spans="1:14" ht="17.25" customHeight="1">
      <c r="A56" s="314" t="s">
        <v>94</v>
      </c>
      <c r="B56" s="287"/>
      <c r="C56" s="287"/>
      <c r="D56" s="287"/>
      <c r="E56" s="125">
        <v>1752</v>
      </c>
      <c r="F56" s="125">
        <v>1717</v>
      </c>
      <c r="G56" s="125">
        <v>1696</v>
      </c>
      <c r="H56" s="124"/>
      <c r="I56" s="124">
        <v>258</v>
      </c>
      <c r="J56" s="124">
        <v>86</v>
      </c>
      <c r="K56" s="124"/>
      <c r="L56" s="124">
        <v>19</v>
      </c>
      <c r="M56" s="78"/>
      <c r="N56" s="77"/>
    </row>
    <row r="57" spans="1:14" ht="17.25" customHeight="1">
      <c r="A57" s="314" t="s">
        <v>103</v>
      </c>
      <c r="B57" s="287"/>
      <c r="C57" s="287"/>
      <c r="D57" s="287"/>
      <c r="E57" s="125">
        <v>813</v>
      </c>
      <c r="F57" s="125">
        <v>794</v>
      </c>
      <c r="G57" s="125">
        <v>767</v>
      </c>
      <c r="H57" s="124"/>
      <c r="I57" s="124">
        <v>244</v>
      </c>
      <c r="J57" s="124">
        <v>35</v>
      </c>
      <c r="K57" s="124"/>
      <c r="L57" s="124">
        <v>7</v>
      </c>
      <c r="M57" s="78"/>
      <c r="N57" s="77"/>
    </row>
    <row r="58" spans="1:14" ht="17.25" customHeight="1">
      <c r="A58" s="314" t="s">
        <v>267</v>
      </c>
      <c r="B58" s="287"/>
      <c r="C58" s="287"/>
      <c r="D58" s="287"/>
      <c r="E58" s="125">
        <v>459</v>
      </c>
      <c r="F58" s="125">
        <v>386</v>
      </c>
      <c r="G58" s="125">
        <v>308</v>
      </c>
      <c r="H58" s="124"/>
      <c r="I58" s="124">
        <v>107</v>
      </c>
      <c r="J58" s="124">
        <v>31</v>
      </c>
      <c r="K58" s="124"/>
      <c r="L58" s="124">
        <v>2</v>
      </c>
      <c r="M58" s="78"/>
      <c r="N58" s="77"/>
    </row>
    <row r="59" spans="1:14" ht="23.25" customHeight="1">
      <c r="A59" s="260" t="s">
        <v>142</v>
      </c>
      <c r="B59" s="267"/>
      <c r="C59" s="267"/>
      <c r="D59" s="267"/>
      <c r="E59" s="125">
        <v>25824</v>
      </c>
      <c r="F59" s="125">
        <v>25218</v>
      </c>
      <c r="G59" s="125">
        <v>22606</v>
      </c>
      <c r="H59" s="125"/>
      <c r="I59" s="125">
        <v>5967</v>
      </c>
      <c r="J59" s="125">
        <v>1179</v>
      </c>
      <c r="K59" s="125"/>
      <c r="L59" s="125">
        <v>151</v>
      </c>
      <c r="M59" s="78"/>
      <c r="N59" s="77"/>
    </row>
    <row r="60" spans="1:14" ht="23.25" customHeight="1">
      <c r="A60" s="314" t="s">
        <v>93</v>
      </c>
      <c r="B60" s="287"/>
      <c r="C60" s="287"/>
      <c r="D60" s="287"/>
      <c r="E60" s="125">
        <v>4032</v>
      </c>
      <c r="F60" s="125">
        <v>3965</v>
      </c>
      <c r="G60" s="125">
        <v>3942</v>
      </c>
      <c r="H60" s="124"/>
      <c r="I60" s="124">
        <v>1835</v>
      </c>
      <c r="J60" s="124">
        <v>194</v>
      </c>
      <c r="K60" s="124"/>
      <c r="L60" s="124">
        <v>60</v>
      </c>
      <c r="M60" s="78"/>
      <c r="N60" s="77"/>
    </row>
    <row r="61" spans="1:14" ht="17.25" customHeight="1">
      <c r="A61" s="314" t="s">
        <v>94</v>
      </c>
      <c r="B61" s="287"/>
      <c r="C61" s="287"/>
      <c r="D61" s="287"/>
      <c r="E61" s="125">
        <v>12819</v>
      </c>
      <c r="F61" s="125">
        <v>12707</v>
      </c>
      <c r="G61" s="125">
        <v>12544</v>
      </c>
      <c r="H61" s="124"/>
      <c r="I61" s="124">
        <v>1837</v>
      </c>
      <c r="J61" s="124">
        <v>472</v>
      </c>
      <c r="K61" s="124"/>
      <c r="L61" s="124">
        <v>53</v>
      </c>
      <c r="M61" s="78"/>
      <c r="N61" s="77"/>
    </row>
    <row r="62" spans="1:14" ht="17.25" customHeight="1">
      <c r="A62" s="314" t="s">
        <v>103</v>
      </c>
      <c r="B62" s="287"/>
      <c r="C62" s="287"/>
      <c r="D62" s="287"/>
      <c r="E62" s="125">
        <v>5343</v>
      </c>
      <c r="F62" s="125">
        <v>5122</v>
      </c>
      <c r="G62" s="125">
        <v>4418</v>
      </c>
      <c r="H62" s="124"/>
      <c r="I62" s="124">
        <v>1343</v>
      </c>
      <c r="J62" s="124">
        <v>301</v>
      </c>
      <c r="K62" s="124"/>
      <c r="L62" s="124">
        <v>24</v>
      </c>
      <c r="M62" s="78"/>
      <c r="N62" s="77"/>
    </row>
    <row r="63" spans="1:14" ht="17.25" customHeight="1">
      <c r="A63" s="314" t="s">
        <v>268</v>
      </c>
      <c r="B63" s="287"/>
      <c r="C63" s="287"/>
      <c r="D63" s="287"/>
      <c r="E63" s="125">
        <v>885</v>
      </c>
      <c r="F63" s="125">
        <v>885</v>
      </c>
      <c r="G63" s="125">
        <v>451</v>
      </c>
      <c r="H63" s="124"/>
      <c r="I63" s="124">
        <v>173</v>
      </c>
      <c r="J63" s="124">
        <v>53</v>
      </c>
      <c r="K63" s="124"/>
      <c r="L63" s="124">
        <v>3</v>
      </c>
      <c r="M63" s="78"/>
      <c r="N63" s="77"/>
    </row>
    <row r="64" spans="1:14" ht="17.25" customHeight="1">
      <c r="A64" s="314" t="s">
        <v>267</v>
      </c>
      <c r="B64" s="287"/>
      <c r="C64" s="287"/>
      <c r="D64" s="287"/>
      <c r="E64" s="125">
        <v>2745</v>
      </c>
      <c r="F64" s="125">
        <v>2539</v>
      </c>
      <c r="G64" s="125">
        <v>1251</v>
      </c>
      <c r="H64" s="124"/>
      <c r="I64" s="124">
        <v>779</v>
      </c>
      <c r="J64" s="124">
        <v>159</v>
      </c>
      <c r="K64" s="124"/>
      <c r="L64" s="124">
        <v>11</v>
      </c>
      <c r="M64" s="78"/>
      <c r="N64" s="77"/>
    </row>
    <row r="65" spans="1:14" ht="23.25" customHeight="1">
      <c r="A65" s="260" t="s">
        <v>141</v>
      </c>
      <c r="B65" s="267"/>
      <c r="C65" s="267"/>
      <c r="D65" s="267"/>
      <c r="E65" s="125">
        <v>7489</v>
      </c>
      <c r="F65" s="125">
        <v>7329</v>
      </c>
      <c r="G65" s="125">
        <v>7089</v>
      </c>
      <c r="H65" s="125"/>
      <c r="I65" s="125">
        <v>1819</v>
      </c>
      <c r="J65" s="125">
        <v>395</v>
      </c>
      <c r="K65" s="125"/>
      <c r="L65" s="125">
        <v>84</v>
      </c>
      <c r="M65" s="78"/>
      <c r="N65" s="77"/>
    </row>
    <row r="66" spans="1:14" ht="23.25" customHeight="1">
      <c r="A66" s="314" t="s">
        <v>93</v>
      </c>
      <c r="B66" s="287"/>
      <c r="C66" s="287"/>
      <c r="D66" s="287"/>
      <c r="E66" s="125">
        <v>1227</v>
      </c>
      <c r="F66" s="125">
        <v>1205</v>
      </c>
      <c r="G66" s="125">
        <v>1205</v>
      </c>
      <c r="H66" s="124"/>
      <c r="I66" s="124">
        <v>565</v>
      </c>
      <c r="J66" s="124">
        <v>66</v>
      </c>
      <c r="K66" s="124"/>
      <c r="L66" s="124">
        <v>36</v>
      </c>
      <c r="M66" s="78"/>
      <c r="N66" s="77"/>
    </row>
    <row r="67" spans="1:14" ht="17.25" customHeight="1">
      <c r="A67" s="314" t="s">
        <v>94</v>
      </c>
      <c r="B67" s="287"/>
      <c r="C67" s="287"/>
      <c r="D67" s="287"/>
      <c r="E67" s="125">
        <v>4062</v>
      </c>
      <c r="F67" s="125">
        <v>4007</v>
      </c>
      <c r="G67" s="125">
        <v>3971</v>
      </c>
      <c r="H67" s="124"/>
      <c r="I67" s="124">
        <v>610</v>
      </c>
      <c r="J67" s="124">
        <v>182</v>
      </c>
      <c r="K67" s="124"/>
      <c r="L67" s="124">
        <v>33</v>
      </c>
      <c r="M67" s="78"/>
      <c r="N67" s="77"/>
    </row>
    <row r="68" spans="1:14" ht="17.25" customHeight="1">
      <c r="A68" s="314" t="s">
        <v>103</v>
      </c>
      <c r="B68" s="287"/>
      <c r="C68" s="287"/>
      <c r="D68" s="287"/>
      <c r="E68" s="125">
        <v>1598</v>
      </c>
      <c r="F68" s="125">
        <v>1531</v>
      </c>
      <c r="G68" s="125">
        <v>1444</v>
      </c>
      <c r="H68" s="124"/>
      <c r="I68" s="124">
        <v>467</v>
      </c>
      <c r="J68" s="124">
        <v>117</v>
      </c>
      <c r="K68" s="124"/>
      <c r="L68" s="124">
        <v>13</v>
      </c>
      <c r="M68" s="78"/>
      <c r="N68" s="77"/>
    </row>
    <row r="69" spans="1:14" ht="17.25" customHeight="1">
      <c r="A69" s="314" t="s">
        <v>267</v>
      </c>
      <c r="B69" s="287"/>
      <c r="C69" s="287"/>
      <c r="D69" s="287"/>
      <c r="E69" s="125">
        <v>602</v>
      </c>
      <c r="F69" s="125">
        <v>586</v>
      </c>
      <c r="G69" s="125">
        <v>469</v>
      </c>
      <c r="H69" s="126"/>
      <c r="I69" s="126">
        <v>177</v>
      </c>
      <c r="J69" s="126">
        <v>30</v>
      </c>
      <c r="K69" s="126"/>
      <c r="L69" s="126">
        <v>2</v>
      </c>
      <c r="M69" s="78"/>
      <c r="N69" s="77"/>
    </row>
    <row r="70" spans="1:14" ht="23.25" customHeight="1">
      <c r="A70" s="260" t="s">
        <v>140</v>
      </c>
      <c r="B70" s="267"/>
      <c r="C70" s="267"/>
      <c r="D70" s="267"/>
      <c r="E70" s="125">
        <v>7935</v>
      </c>
      <c r="F70" s="125">
        <v>7823</v>
      </c>
      <c r="G70" s="125">
        <v>7491</v>
      </c>
      <c r="H70" s="125"/>
      <c r="I70" s="125">
        <v>1956</v>
      </c>
      <c r="J70" s="125">
        <v>355</v>
      </c>
      <c r="K70" s="125"/>
      <c r="L70" s="125">
        <v>110</v>
      </c>
      <c r="M70" s="78"/>
      <c r="N70" s="77"/>
    </row>
    <row r="71" spans="1:14" ht="23.25" customHeight="1">
      <c r="A71" s="314" t="s">
        <v>93</v>
      </c>
      <c r="B71" s="287"/>
      <c r="C71" s="287"/>
      <c r="D71" s="287"/>
      <c r="E71" s="125">
        <v>1250</v>
      </c>
      <c r="F71" s="125">
        <v>1236</v>
      </c>
      <c r="G71" s="125">
        <v>1229</v>
      </c>
      <c r="H71" s="124"/>
      <c r="I71" s="124">
        <v>556</v>
      </c>
      <c r="J71" s="124">
        <v>72</v>
      </c>
      <c r="K71" s="124"/>
      <c r="L71" s="124">
        <v>48</v>
      </c>
      <c r="M71" s="78"/>
      <c r="N71" s="77"/>
    </row>
    <row r="72" spans="1:14" ht="17.25" customHeight="1">
      <c r="A72" s="314" t="s">
        <v>94</v>
      </c>
      <c r="B72" s="287"/>
      <c r="C72" s="287"/>
      <c r="D72" s="287"/>
      <c r="E72" s="125">
        <v>4182</v>
      </c>
      <c r="F72" s="125">
        <v>4159</v>
      </c>
      <c r="G72" s="125">
        <v>4114</v>
      </c>
      <c r="H72" s="124"/>
      <c r="I72" s="124">
        <v>645</v>
      </c>
      <c r="J72" s="124">
        <v>170</v>
      </c>
      <c r="K72" s="124"/>
      <c r="L72" s="124">
        <v>43</v>
      </c>
      <c r="M72" s="78"/>
      <c r="N72" s="77"/>
    </row>
    <row r="73" spans="1:14" ht="17.25" customHeight="1">
      <c r="A73" s="314" t="s">
        <v>103</v>
      </c>
      <c r="B73" s="287"/>
      <c r="C73" s="287"/>
      <c r="D73" s="287"/>
      <c r="E73" s="125">
        <v>1882</v>
      </c>
      <c r="F73" s="125">
        <v>1870</v>
      </c>
      <c r="G73" s="125">
        <v>1771</v>
      </c>
      <c r="H73" s="124"/>
      <c r="I73" s="124">
        <v>574</v>
      </c>
      <c r="J73" s="124">
        <v>80</v>
      </c>
      <c r="K73" s="124"/>
      <c r="L73" s="124">
        <v>15</v>
      </c>
      <c r="M73" s="78"/>
      <c r="N73" s="77"/>
    </row>
    <row r="74" spans="1:14" ht="17.25" customHeight="1">
      <c r="A74" s="314" t="s">
        <v>267</v>
      </c>
      <c r="B74" s="287"/>
      <c r="C74" s="287"/>
      <c r="D74" s="287"/>
      <c r="E74" s="125">
        <v>621</v>
      </c>
      <c r="F74" s="125">
        <v>558</v>
      </c>
      <c r="G74" s="125">
        <v>377</v>
      </c>
      <c r="H74" s="126"/>
      <c r="I74" s="126">
        <v>181</v>
      </c>
      <c r="J74" s="126">
        <v>33</v>
      </c>
      <c r="K74" s="126"/>
      <c r="L74" s="126">
        <v>4</v>
      </c>
      <c r="M74" s="78"/>
      <c r="N74" s="77"/>
    </row>
    <row r="75" spans="1:14" ht="34.5" customHeight="1">
      <c r="A75" s="296" t="s">
        <v>212</v>
      </c>
      <c r="B75" s="291"/>
      <c r="C75" s="291"/>
      <c r="D75" s="291"/>
      <c r="E75" s="125">
        <v>46308</v>
      </c>
      <c r="F75" s="125">
        <v>45101</v>
      </c>
      <c r="G75" s="125">
        <v>42275</v>
      </c>
      <c r="H75" s="125"/>
      <c r="I75" s="125">
        <v>10389</v>
      </c>
      <c r="J75" s="125">
        <v>2131</v>
      </c>
      <c r="K75" s="125"/>
      <c r="L75" s="125">
        <v>595</v>
      </c>
      <c r="M75" s="78"/>
      <c r="N75" s="77"/>
    </row>
    <row r="76" spans="1:14" ht="23.25" customHeight="1">
      <c r="A76" s="314" t="s">
        <v>93</v>
      </c>
      <c r="B76" s="287"/>
      <c r="C76" s="287"/>
      <c r="D76" s="287"/>
      <c r="E76" s="125">
        <v>8192</v>
      </c>
      <c r="F76" s="125">
        <v>8066</v>
      </c>
      <c r="G76" s="125">
        <v>7786</v>
      </c>
      <c r="H76" s="124"/>
      <c r="I76" s="124">
        <v>3275</v>
      </c>
      <c r="J76" s="124">
        <v>455</v>
      </c>
      <c r="K76" s="124"/>
      <c r="L76" s="124">
        <v>247</v>
      </c>
      <c r="M76" s="78"/>
      <c r="N76" s="77"/>
    </row>
    <row r="77" spans="1:14" ht="17.25" customHeight="1">
      <c r="A77" s="314" t="s">
        <v>94</v>
      </c>
      <c r="B77" s="287"/>
      <c r="C77" s="287"/>
      <c r="D77" s="287"/>
      <c r="E77" s="125">
        <v>24284</v>
      </c>
      <c r="F77" s="125">
        <v>24109</v>
      </c>
      <c r="G77" s="125">
        <v>24036</v>
      </c>
      <c r="H77" s="124"/>
      <c r="I77" s="124">
        <v>3695</v>
      </c>
      <c r="J77" s="124">
        <v>988</v>
      </c>
      <c r="K77" s="124"/>
      <c r="L77" s="124">
        <v>252</v>
      </c>
      <c r="M77" s="78"/>
      <c r="N77" s="77"/>
    </row>
    <row r="78" spans="1:14" ht="17.25" customHeight="1">
      <c r="A78" s="314" t="s">
        <v>103</v>
      </c>
      <c r="B78" s="287"/>
      <c r="C78" s="287"/>
      <c r="D78" s="287"/>
      <c r="E78" s="125">
        <v>9147</v>
      </c>
      <c r="F78" s="125">
        <v>8712</v>
      </c>
      <c r="G78" s="125">
        <v>7640</v>
      </c>
      <c r="H78" s="124"/>
      <c r="I78" s="124">
        <v>2357</v>
      </c>
      <c r="J78" s="124">
        <v>460</v>
      </c>
      <c r="K78" s="124"/>
      <c r="L78" s="124">
        <v>75</v>
      </c>
      <c r="M78" s="78"/>
      <c r="N78" s="77"/>
    </row>
    <row r="79" spans="1:14" ht="17.25" customHeight="1">
      <c r="A79" s="314" t="s">
        <v>267</v>
      </c>
      <c r="B79" s="287"/>
      <c r="C79" s="287"/>
      <c r="D79" s="287"/>
      <c r="E79" s="125">
        <v>4685</v>
      </c>
      <c r="F79" s="125">
        <v>4214</v>
      </c>
      <c r="G79" s="125">
        <v>2813</v>
      </c>
      <c r="H79" s="126"/>
      <c r="I79" s="126">
        <v>1062</v>
      </c>
      <c r="J79" s="126">
        <v>228</v>
      </c>
      <c r="K79" s="126"/>
      <c r="L79" s="126">
        <v>21</v>
      </c>
      <c r="M79" s="78"/>
      <c r="N79" s="77"/>
    </row>
    <row r="80" spans="1:14" ht="23.25" customHeight="1">
      <c r="A80" s="260" t="s">
        <v>63</v>
      </c>
      <c r="B80" s="267"/>
      <c r="C80" s="267"/>
      <c r="D80" s="267"/>
      <c r="E80" s="125">
        <v>49021</v>
      </c>
      <c r="F80" s="125">
        <v>47217</v>
      </c>
      <c r="G80" s="125">
        <v>42730</v>
      </c>
      <c r="H80" s="125"/>
      <c r="I80" s="125">
        <v>11081</v>
      </c>
      <c r="J80" s="125">
        <v>2389</v>
      </c>
      <c r="K80" s="125"/>
      <c r="L80" s="125">
        <v>356</v>
      </c>
      <c r="M80" s="78"/>
      <c r="N80" s="77"/>
    </row>
    <row r="81" spans="1:14" ht="23.25" customHeight="1">
      <c r="A81" s="314" t="s">
        <v>93</v>
      </c>
      <c r="B81" s="287"/>
      <c r="C81" s="287"/>
      <c r="D81" s="287"/>
      <c r="E81" s="125">
        <v>8573</v>
      </c>
      <c r="F81" s="125">
        <v>8490</v>
      </c>
      <c r="G81" s="125">
        <v>8392</v>
      </c>
      <c r="H81" s="124"/>
      <c r="I81" s="124">
        <v>3513</v>
      </c>
      <c r="J81" s="124">
        <v>449</v>
      </c>
      <c r="K81" s="124"/>
      <c r="L81" s="124">
        <v>135</v>
      </c>
      <c r="M81" s="78"/>
      <c r="N81" s="77"/>
    </row>
    <row r="82" spans="1:14" ht="17.25" customHeight="1">
      <c r="A82" s="314" t="s">
        <v>94</v>
      </c>
      <c r="B82" s="287"/>
      <c r="C82" s="287"/>
      <c r="D82" s="287"/>
      <c r="E82" s="125">
        <v>23600</v>
      </c>
      <c r="F82" s="125">
        <v>23398</v>
      </c>
      <c r="G82" s="125">
        <v>23265</v>
      </c>
      <c r="H82" s="124"/>
      <c r="I82" s="124">
        <v>3642</v>
      </c>
      <c r="J82" s="124">
        <v>884</v>
      </c>
      <c r="K82" s="124"/>
      <c r="L82" s="124">
        <v>127</v>
      </c>
      <c r="M82" s="78"/>
      <c r="N82" s="77"/>
    </row>
    <row r="83" spans="1:14" ht="17.25" customHeight="1">
      <c r="A83" s="314" t="s">
        <v>103</v>
      </c>
      <c r="B83" s="287"/>
      <c r="C83" s="287"/>
      <c r="D83" s="287"/>
      <c r="E83" s="125">
        <v>10074</v>
      </c>
      <c r="F83" s="125">
        <v>9789</v>
      </c>
      <c r="G83" s="125">
        <v>8272</v>
      </c>
      <c r="H83" s="124"/>
      <c r="I83" s="124">
        <v>2633</v>
      </c>
      <c r="J83" s="124">
        <v>575</v>
      </c>
      <c r="K83" s="124"/>
      <c r="L83" s="124">
        <v>67</v>
      </c>
      <c r="M83" s="78"/>
      <c r="N83" s="77"/>
    </row>
    <row r="84" spans="1:14" ht="17.25" customHeight="1">
      <c r="A84" s="314" t="s">
        <v>268</v>
      </c>
      <c r="B84" s="287"/>
      <c r="C84" s="287"/>
      <c r="D84" s="287"/>
      <c r="E84" s="125">
        <v>184</v>
      </c>
      <c r="F84" s="125">
        <v>184</v>
      </c>
      <c r="G84" s="125">
        <v>162</v>
      </c>
      <c r="H84" s="124"/>
      <c r="I84" s="124">
        <v>65</v>
      </c>
      <c r="J84" s="124">
        <v>75</v>
      </c>
      <c r="K84" s="124"/>
      <c r="L84" s="124">
        <v>2</v>
      </c>
      <c r="M84" s="78"/>
      <c r="N84" s="77"/>
    </row>
    <row r="85" spans="1:14" ht="17.25" customHeight="1">
      <c r="A85" s="314" t="s">
        <v>267</v>
      </c>
      <c r="B85" s="287"/>
      <c r="C85" s="287"/>
      <c r="D85" s="287"/>
      <c r="E85" s="125">
        <v>6590</v>
      </c>
      <c r="F85" s="125">
        <v>5356</v>
      </c>
      <c r="G85" s="125">
        <v>2639</v>
      </c>
      <c r="H85" s="124"/>
      <c r="I85" s="124">
        <v>1228</v>
      </c>
      <c r="J85" s="124">
        <v>406</v>
      </c>
      <c r="K85" s="124"/>
      <c r="L85" s="124">
        <v>25</v>
      </c>
      <c r="M85" s="78"/>
      <c r="N85" s="77"/>
    </row>
    <row r="86" spans="1:14" ht="23.25" customHeight="1">
      <c r="A86" s="260" t="s">
        <v>138</v>
      </c>
      <c r="B86" s="267"/>
      <c r="C86" s="267"/>
      <c r="D86" s="267"/>
      <c r="E86" s="125">
        <v>5781</v>
      </c>
      <c r="F86" s="125">
        <v>5560</v>
      </c>
      <c r="G86" s="125">
        <v>5483</v>
      </c>
      <c r="H86" s="125"/>
      <c r="I86" s="125">
        <v>1377</v>
      </c>
      <c r="J86" s="125">
        <v>270</v>
      </c>
      <c r="K86" s="125"/>
      <c r="L86" s="125">
        <v>71</v>
      </c>
      <c r="M86" s="78"/>
      <c r="N86" s="77"/>
    </row>
    <row r="87" spans="1:14" ht="23.25" customHeight="1">
      <c r="A87" s="314" t="s">
        <v>93</v>
      </c>
      <c r="B87" s="287"/>
      <c r="C87" s="287"/>
      <c r="D87" s="287"/>
      <c r="E87" s="125">
        <v>995</v>
      </c>
      <c r="F87" s="125">
        <v>986</v>
      </c>
      <c r="G87" s="125">
        <v>986</v>
      </c>
      <c r="H87" s="124"/>
      <c r="I87" s="124">
        <v>433</v>
      </c>
      <c r="J87" s="124">
        <v>58</v>
      </c>
      <c r="K87" s="124"/>
      <c r="L87" s="124">
        <v>30</v>
      </c>
      <c r="M87" s="78"/>
      <c r="N87" s="77"/>
    </row>
    <row r="88" spans="1:14" ht="17.25" customHeight="1">
      <c r="A88" s="314" t="s">
        <v>94</v>
      </c>
      <c r="B88" s="287"/>
      <c r="C88" s="287"/>
      <c r="D88" s="287"/>
      <c r="E88" s="125">
        <v>2949</v>
      </c>
      <c r="F88" s="125">
        <v>2912</v>
      </c>
      <c r="G88" s="125">
        <v>2889</v>
      </c>
      <c r="H88" s="124"/>
      <c r="I88" s="124">
        <v>474</v>
      </c>
      <c r="J88" s="124">
        <v>131</v>
      </c>
      <c r="K88" s="124"/>
      <c r="L88" s="124">
        <v>29</v>
      </c>
      <c r="M88" s="78"/>
      <c r="N88" s="77"/>
    </row>
    <row r="89" spans="1:14" ht="17.25" customHeight="1">
      <c r="A89" s="314" t="s">
        <v>103</v>
      </c>
      <c r="B89" s="287"/>
      <c r="C89" s="287"/>
      <c r="D89" s="287"/>
      <c r="E89" s="125">
        <v>1161</v>
      </c>
      <c r="F89" s="125">
        <v>1109</v>
      </c>
      <c r="G89" s="125">
        <v>1096</v>
      </c>
      <c r="H89" s="124"/>
      <c r="I89" s="124">
        <v>308</v>
      </c>
      <c r="J89" s="124">
        <v>53</v>
      </c>
      <c r="K89" s="124"/>
      <c r="L89" s="124">
        <v>11</v>
      </c>
      <c r="M89" s="78"/>
      <c r="N89" s="77"/>
    </row>
    <row r="90" spans="1:14" ht="17.25" customHeight="1">
      <c r="A90" s="314" t="s">
        <v>267</v>
      </c>
      <c r="B90" s="287"/>
      <c r="C90" s="287"/>
      <c r="D90" s="287"/>
      <c r="E90" s="125">
        <v>676</v>
      </c>
      <c r="F90" s="125">
        <v>553</v>
      </c>
      <c r="G90" s="125">
        <v>512</v>
      </c>
      <c r="H90" s="124"/>
      <c r="I90" s="124">
        <v>162</v>
      </c>
      <c r="J90" s="124">
        <v>28</v>
      </c>
      <c r="K90" s="124"/>
      <c r="L90" s="124">
        <v>1</v>
      </c>
      <c r="M90" s="78"/>
      <c r="N90" s="77"/>
    </row>
    <row r="91" spans="1:14" ht="23.25" customHeight="1">
      <c r="A91" s="260" t="s">
        <v>67</v>
      </c>
      <c r="B91" s="267"/>
      <c r="C91" s="267"/>
      <c r="D91" s="267"/>
      <c r="E91" s="125">
        <v>146639</v>
      </c>
      <c r="F91" s="125">
        <v>142213</v>
      </c>
      <c r="G91" s="125">
        <v>134005</v>
      </c>
      <c r="H91" s="125"/>
      <c r="I91" s="125">
        <v>35467</v>
      </c>
      <c r="J91" s="125">
        <v>6386</v>
      </c>
      <c r="K91" s="125"/>
      <c r="L91" s="125">
        <v>692</v>
      </c>
      <c r="M91" s="78"/>
      <c r="N91" s="77"/>
    </row>
    <row r="92" spans="1:14" ht="23.25" customHeight="1">
      <c r="A92" s="314" t="s">
        <v>93</v>
      </c>
      <c r="B92" s="287"/>
      <c r="C92" s="287"/>
      <c r="D92" s="287"/>
      <c r="E92" s="125">
        <v>23770</v>
      </c>
      <c r="F92" s="125">
        <v>23211</v>
      </c>
      <c r="G92" s="125">
        <v>23140</v>
      </c>
      <c r="H92" s="124"/>
      <c r="I92" s="124">
        <v>11329</v>
      </c>
      <c r="J92" s="124">
        <v>1193</v>
      </c>
      <c r="K92" s="124"/>
      <c r="L92" s="124">
        <v>270</v>
      </c>
      <c r="M92" s="78"/>
      <c r="N92" s="77"/>
    </row>
    <row r="93" spans="1:14" ht="17.25" customHeight="1">
      <c r="A93" s="314" t="s">
        <v>94</v>
      </c>
      <c r="B93" s="287"/>
      <c r="C93" s="287"/>
      <c r="D93" s="287"/>
      <c r="E93" s="125">
        <v>75587</v>
      </c>
      <c r="F93" s="125">
        <v>74418</v>
      </c>
      <c r="G93" s="125">
        <v>74087</v>
      </c>
      <c r="H93" s="124"/>
      <c r="I93" s="124">
        <v>11621</v>
      </c>
      <c r="J93" s="124">
        <v>2492</v>
      </c>
      <c r="K93" s="124"/>
      <c r="L93" s="124">
        <v>254</v>
      </c>
      <c r="M93" s="78"/>
      <c r="N93" s="77"/>
    </row>
    <row r="94" spans="1:14" ht="17.25" customHeight="1">
      <c r="A94" s="314" t="s">
        <v>103</v>
      </c>
      <c r="B94" s="287"/>
      <c r="C94" s="287"/>
      <c r="D94" s="287"/>
      <c r="E94" s="125">
        <v>30915</v>
      </c>
      <c r="F94" s="125">
        <v>29732</v>
      </c>
      <c r="G94" s="125">
        <v>26876</v>
      </c>
      <c r="H94" s="124"/>
      <c r="I94" s="124">
        <v>8259</v>
      </c>
      <c r="J94" s="124">
        <v>1541</v>
      </c>
      <c r="K94" s="124"/>
      <c r="L94" s="124">
        <v>98</v>
      </c>
      <c r="M94" s="78"/>
      <c r="N94" s="77"/>
    </row>
    <row r="95" spans="1:14" ht="17.25" customHeight="1">
      <c r="A95" s="314" t="s">
        <v>268</v>
      </c>
      <c r="B95" s="287"/>
      <c r="C95" s="287"/>
      <c r="D95" s="287"/>
      <c r="E95" s="125">
        <v>1837</v>
      </c>
      <c r="F95" s="125">
        <v>1724</v>
      </c>
      <c r="G95" s="125">
        <v>1114</v>
      </c>
      <c r="H95" s="124"/>
      <c r="I95" s="124">
        <v>415</v>
      </c>
      <c r="J95" s="124">
        <v>128</v>
      </c>
      <c r="K95" s="124"/>
      <c r="L95" s="124">
        <v>9</v>
      </c>
      <c r="M95" s="78"/>
      <c r="N95" s="77"/>
    </row>
    <row r="96" spans="1:14" ht="17.25" customHeight="1">
      <c r="A96" s="314" t="s">
        <v>267</v>
      </c>
      <c r="B96" s="287"/>
      <c r="C96" s="287"/>
      <c r="D96" s="287"/>
      <c r="E96" s="125">
        <v>14530</v>
      </c>
      <c r="F96" s="125">
        <v>13128</v>
      </c>
      <c r="G96" s="125">
        <v>8788</v>
      </c>
      <c r="H96" s="124"/>
      <c r="I96" s="124">
        <v>3843</v>
      </c>
      <c r="J96" s="124">
        <v>1032</v>
      </c>
      <c r="K96" s="124"/>
      <c r="L96" s="124">
        <v>61</v>
      </c>
      <c r="M96" s="78"/>
      <c r="N96" s="77"/>
    </row>
    <row r="97" spans="1:14" ht="23.25" customHeight="1">
      <c r="A97" s="260" t="s">
        <v>137</v>
      </c>
      <c r="B97" s="267"/>
      <c r="C97" s="267"/>
      <c r="D97" s="267"/>
      <c r="E97" s="125">
        <v>9307</v>
      </c>
      <c r="F97" s="125">
        <v>9122</v>
      </c>
      <c r="G97" s="125">
        <v>8505</v>
      </c>
      <c r="H97" s="125"/>
      <c r="I97" s="125">
        <v>2205</v>
      </c>
      <c r="J97" s="125">
        <v>413</v>
      </c>
      <c r="K97" s="125"/>
      <c r="L97" s="125">
        <v>65</v>
      </c>
      <c r="M97" s="78"/>
      <c r="N97" s="77"/>
    </row>
    <row r="98" spans="1:14" ht="23.25" customHeight="1">
      <c r="A98" s="314" t="s">
        <v>93</v>
      </c>
      <c r="B98" s="287"/>
      <c r="C98" s="287"/>
      <c r="D98" s="287"/>
      <c r="E98" s="125">
        <v>1544</v>
      </c>
      <c r="F98" s="125">
        <v>1516</v>
      </c>
      <c r="G98" s="125">
        <v>1487</v>
      </c>
      <c r="H98" s="126"/>
      <c r="I98" s="124">
        <v>701</v>
      </c>
      <c r="J98" s="124">
        <v>76</v>
      </c>
      <c r="K98" s="124"/>
      <c r="L98" s="124">
        <v>24</v>
      </c>
      <c r="M98" s="78"/>
      <c r="N98" s="77"/>
    </row>
    <row r="99" spans="1:14" ht="17.25" customHeight="1">
      <c r="A99" s="314" t="s">
        <v>94</v>
      </c>
      <c r="B99" s="287"/>
      <c r="C99" s="287"/>
      <c r="D99" s="287"/>
      <c r="E99" s="125">
        <v>4840</v>
      </c>
      <c r="F99" s="125">
        <v>4808</v>
      </c>
      <c r="G99" s="125">
        <v>4803</v>
      </c>
      <c r="H99" s="126"/>
      <c r="I99" s="124">
        <v>729</v>
      </c>
      <c r="J99" s="124">
        <v>178</v>
      </c>
      <c r="K99" s="124"/>
      <c r="L99" s="124">
        <v>22</v>
      </c>
      <c r="M99" s="78"/>
      <c r="N99" s="77"/>
    </row>
    <row r="100" spans="1:14" ht="17.25" customHeight="1">
      <c r="A100" s="314" t="s">
        <v>103</v>
      </c>
      <c r="B100" s="287"/>
      <c r="C100" s="287"/>
      <c r="D100" s="287"/>
      <c r="E100" s="125">
        <v>2043</v>
      </c>
      <c r="F100" s="125">
        <v>1969</v>
      </c>
      <c r="G100" s="125">
        <v>1728</v>
      </c>
      <c r="H100" s="124"/>
      <c r="I100" s="124">
        <v>569</v>
      </c>
      <c r="J100" s="124">
        <v>117</v>
      </c>
      <c r="K100" s="124"/>
      <c r="L100" s="124">
        <v>13</v>
      </c>
      <c r="M100" s="78"/>
      <c r="N100" s="77"/>
    </row>
    <row r="101" spans="1:14" ht="17.25" customHeight="1">
      <c r="A101" s="314" t="s">
        <v>267</v>
      </c>
      <c r="B101" s="287"/>
      <c r="C101" s="287"/>
      <c r="D101" s="287"/>
      <c r="E101" s="125">
        <v>880</v>
      </c>
      <c r="F101" s="125">
        <v>829</v>
      </c>
      <c r="G101" s="125">
        <v>487</v>
      </c>
      <c r="H101" s="124"/>
      <c r="I101" s="124">
        <v>206</v>
      </c>
      <c r="J101" s="124">
        <v>42</v>
      </c>
      <c r="K101" s="124"/>
      <c r="L101" s="124">
        <v>6</v>
      </c>
      <c r="M101" s="78"/>
      <c r="N101" s="77"/>
    </row>
    <row r="102" spans="1:14" ht="23.25" customHeight="1">
      <c r="A102" s="260" t="s">
        <v>136</v>
      </c>
      <c r="B102" s="267"/>
      <c r="C102" s="267"/>
      <c r="D102" s="267"/>
      <c r="E102" s="125">
        <v>13093</v>
      </c>
      <c r="F102" s="125">
        <v>12750</v>
      </c>
      <c r="G102" s="125">
        <v>12287</v>
      </c>
      <c r="H102" s="125"/>
      <c r="I102" s="125">
        <v>3007</v>
      </c>
      <c r="J102" s="125">
        <v>750</v>
      </c>
      <c r="K102" s="125"/>
      <c r="L102" s="125">
        <v>271</v>
      </c>
      <c r="M102" s="78"/>
      <c r="N102" s="77"/>
    </row>
    <row r="103" spans="1:14" ht="23.25" customHeight="1">
      <c r="A103" s="314" t="s">
        <v>93</v>
      </c>
      <c r="B103" s="287"/>
      <c r="C103" s="287"/>
      <c r="D103" s="287"/>
      <c r="E103" s="125">
        <v>2248</v>
      </c>
      <c r="F103" s="125">
        <v>2203</v>
      </c>
      <c r="G103" s="125">
        <v>2086</v>
      </c>
      <c r="H103" s="124"/>
      <c r="I103" s="124">
        <v>880</v>
      </c>
      <c r="J103" s="124">
        <v>139</v>
      </c>
      <c r="K103" s="124"/>
      <c r="L103" s="124">
        <v>101</v>
      </c>
      <c r="M103" s="78"/>
      <c r="N103" s="77"/>
    </row>
    <row r="104" spans="1:14" ht="17.25" customHeight="1">
      <c r="A104" s="314" t="s">
        <v>94</v>
      </c>
      <c r="B104" s="287"/>
      <c r="C104" s="287"/>
      <c r="D104" s="287"/>
      <c r="E104" s="125">
        <v>7340</v>
      </c>
      <c r="F104" s="125">
        <v>7207</v>
      </c>
      <c r="G104" s="125">
        <v>7136</v>
      </c>
      <c r="H104" s="124"/>
      <c r="I104" s="124">
        <v>1148</v>
      </c>
      <c r="J104" s="124">
        <v>415</v>
      </c>
      <c r="K104" s="124"/>
      <c r="L104" s="124">
        <v>134</v>
      </c>
      <c r="M104" s="78"/>
      <c r="N104" s="77"/>
    </row>
    <row r="105" spans="1:14" ht="17.25" customHeight="1">
      <c r="A105" s="314" t="s">
        <v>103</v>
      </c>
      <c r="B105" s="287"/>
      <c r="C105" s="287"/>
      <c r="D105" s="287"/>
      <c r="E105" s="125">
        <v>2783</v>
      </c>
      <c r="F105" s="125">
        <v>2638</v>
      </c>
      <c r="G105" s="125">
        <v>2486</v>
      </c>
      <c r="H105" s="124"/>
      <c r="I105" s="124">
        <v>761</v>
      </c>
      <c r="J105" s="124">
        <v>148</v>
      </c>
      <c r="K105" s="124"/>
      <c r="L105" s="124">
        <v>31</v>
      </c>
      <c r="M105" s="78"/>
      <c r="N105" s="77"/>
    </row>
    <row r="106" spans="1:14" ht="17.25" customHeight="1">
      <c r="A106" s="314" t="s">
        <v>267</v>
      </c>
      <c r="B106" s="287"/>
      <c r="C106" s="287"/>
      <c r="D106" s="287"/>
      <c r="E106" s="125">
        <v>722</v>
      </c>
      <c r="F106" s="125">
        <v>702</v>
      </c>
      <c r="G106" s="125">
        <v>579</v>
      </c>
      <c r="H106" s="124"/>
      <c r="I106" s="124">
        <v>218</v>
      </c>
      <c r="J106" s="124">
        <v>48</v>
      </c>
      <c r="K106" s="124"/>
      <c r="L106" s="124">
        <v>5</v>
      </c>
      <c r="M106" s="78"/>
      <c r="N106" s="77"/>
    </row>
    <row r="107" spans="1:14" ht="23.25" customHeight="1">
      <c r="A107" s="260" t="s">
        <v>68</v>
      </c>
      <c r="B107" s="267"/>
      <c r="C107" s="267"/>
      <c r="D107" s="267"/>
      <c r="E107" s="125">
        <v>389767</v>
      </c>
      <c r="F107" s="125">
        <v>377043</v>
      </c>
      <c r="G107" s="125">
        <v>351575</v>
      </c>
      <c r="H107" s="125"/>
      <c r="I107" s="125">
        <v>91856</v>
      </c>
      <c r="J107" s="125">
        <v>17260</v>
      </c>
      <c r="K107" s="125"/>
      <c r="L107" s="125">
        <v>1809</v>
      </c>
      <c r="M107" s="78"/>
      <c r="N107" s="77"/>
    </row>
    <row r="108" spans="1:14" ht="23.25" customHeight="1">
      <c r="A108" s="314" t="s">
        <v>93</v>
      </c>
      <c r="B108" s="287"/>
      <c r="C108" s="287"/>
      <c r="D108" s="287"/>
      <c r="E108" s="125">
        <v>60769</v>
      </c>
      <c r="F108" s="125">
        <v>59207</v>
      </c>
      <c r="G108" s="125">
        <v>59047</v>
      </c>
      <c r="H108" s="124"/>
      <c r="I108" s="124">
        <v>30189</v>
      </c>
      <c r="J108" s="124">
        <v>3190</v>
      </c>
      <c r="K108" s="124"/>
      <c r="L108" s="124">
        <v>697</v>
      </c>
      <c r="M108" s="78"/>
      <c r="N108" s="77"/>
    </row>
    <row r="109" spans="1:14" ht="17.25" customHeight="1">
      <c r="A109" s="314" t="s">
        <v>94</v>
      </c>
      <c r="B109" s="287"/>
      <c r="C109" s="287"/>
      <c r="D109" s="287"/>
      <c r="E109" s="125">
        <v>204245</v>
      </c>
      <c r="F109" s="125">
        <v>200809</v>
      </c>
      <c r="G109" s="125">
        <v>199508</v>
      </c>
      <c r="H109" s="124"/>
      <c r="I109" s="124">
        <v>30612</v>
      </c>
      <c r="J109" s="124">
        <v>6962</v>
      </c>
      <c r="K109" s="124"/>
      <c r="L109" s="124">
        <v>623</v>
      </c>
      <c r="M109" s="78"/>
      <c r="N109" s="77"/>
    </row>
    <row r="110" spans="1:14" ht="17.25" customHeight="1">
      <c r="A110" s="314" t="s">
        <v>103</v>
      </c>
      <c r="B110" s="287"/>
      <c r="C110" s="287"/>
      <c r="D110" s="287"/>
      <c r="E110" s="125">
        <v>78722</v>
      </c>
      <c r="F110" s="125">
        <v>75231</v>
      </c>
      <c r="G110" s="125">
        <v>63553</v>
      </c>
      <c r="H110" s="124"/>
      <c r="I110" s="124">
        <v>19534</v>
      </c>
      <c r="J110" s="124">
        <v>4109</v>
      </c>
      <c r="K110" s="124"/>
      <c r="L110" s="124">
        <v>269</v>
      </c>
      <c r="M110" s="78"/>
      <c r="N110" s="77"/>
    </row>
    <row r="111" spans="1:14" ht="17.25" customHeight="1">
      <c r="A111" s="314" t="s">
        <v>268</v>
      </c>
      <c r="B111" s="287"/>
      <c r="C111" s="287"/>
      <c r="D111" s="287"/>
      <c r="E111" s="125">
        <v>4089</v>
      </c>
      <c r="F111" s="125">
        <v>4051</v>
      </c>
      <c r="G111" s="125">
        <v>2880</v>
      </c>
      <c r="H111" s="124"/>
      <c r="I111" s="124">
        <v>1294</v>
      </c>
      <c r="J111" s="124">
        <v>271</v>
      </c>
      <c r="K111" s="124"/>
      <c r="L111" s="124">
        <v>11</v>
      </c>
      <c r="M111" s="78"/>
      <c r="N111" s="77"/>
    </row>
    <row r="112" spans="1:14" ht="17.25" customHeight="1">
      <c r="A112" s="314" t="s">
        <v>267</v>
      </c>
      <c r="B112" s="287"/>
      <c r="C112" s="287"/>
      <c r="D112" s="287"/>
      <c r="E112" s="125">
        <v>41942</v>
      </c>
      <c r="F112" s="125">
        <v>37745</v>
      </c>
      <c r="G112" s="125">
        <v>26587</v>
      </c>
      <c r="H112" s="124"/>
      <c r="I112" s="124">
        <v>10227</v>
      </c>
      <c r="J112" s="124">
        <v>2728</v>
      </c>
      <c r="K112" s="124"/>
      <c r="L112" s="124">
        <v>209</v>
      </c>
      <c r="M112" s="78"/>
      <c r="N112" s="77"/>
    </row>
    <row r="113" spans="1:14" ht="23.25" customHeight="1">
      <c r="A113" s="260" t="s">
        <v>135</v>
      </c>
      <c r="B113" s="267"/>
      <c r="C113" s="267"/>
      <c r="D113" s="267"/>
      <c r="E113" s="125">
        <v>9404</v>
      </c>
      <c r="F113" s="125">
        <v>9124</v>
      </c>
      <c r="G113" s="125">
        <v>8727</v>
      </c>
      <c r="H113" s="125"/>
      <c r="I113" s="125">
        <v>2203</v>
      </c>
      <c r="J113" s="125">
        <v>439</v>
      </c>
      <c r="K113" s="125"/>
      <c r="L113" s="125">
        <v>161</v>
      </c>
      <c r="M113" s="78"/>
      <c r="N113" s="77"/>
    </row>
    <row r="114" spans="1:14" ht="23.25" customHeight="1">
      <c r="A114" s="314" t="s">
        <v>93</v>
      </c>
      <c r="B114" s="287"/>
      <c r="C114" s="287"/>
      <c r="D114" s="287"/>
      <c r="E114" s="125">
        <v>1430</v>
      </c>
      <c r="F114" s="125">
        <v>1412</v>
      </c>
      <c r="G114" s="125">
        <v>1330</v>
      </c>
      <c r="H114" s="126"/>
      <c r="I114" s="124">
        <v>699</v>
      </c>
      <c r="J114" s="124">
        <v>74</v>
      </c>
      <c r="K114" s="124"/>
      <c r="L114" s="124">
        <v>55</v>
      </c>
      <c r="M114" s="78"/>
      <c r="N114" s="77"/>
    </row>
    <row r="115" spans="1:14" ht="17.25" customHeight="1">
      <c r="A115" s="314" t="s">
        <v>94</v>
      </c>
      <c r="B115" s="287"/>
      <c r="C115" s="287"/>
      <c r="D115" s="287"/>
      <c r="E115" s="125">
        <v>5328</v>
      </c>
      <c r="F115" s="125">
        <v>5254</v>
      </c>
      <c r="G115" s="125">
        <v>5243</v>
      </c>
      <c r="H115" s="126"/>
      <c r="I115" s="124">
        <v>800</v>
      </c>
      <c r="J115" s="124">
        <v>232</v>
      </c>
      <c r="K115" s="124"/>
      <c r="L115" s="124">
        <v>78</v>
      </c>
      <c r="M115" s="78"/>
      <c r="N115" s="77"/>
    </row>
    <row r="116" spans="1:14" ht="17.25" customHeight="1">
      <c r="A116" s="314" t="s">
        <v>103</v>
      </c>
      <c r="B116" s="287"/>
      <c r="C116" s="287"/>
      <c r="D116" s="287"/>
      <c r="E116" s="125">
        <v>2000</v>
      </c>
      <c r="F116" s="125">
        <v>1903</v>
      </c>
      <c r="G116" s="125">
        <v>1817</v>
      </c>
      <c r="H116" s="126"/>
      <c r="I116" s="124">
        <v>555</v>
      </c>
      <c r="J116" s="124">
        <v>103</v>
      </c>
      <c r="K116" s="124"/>
      <c r="L116" s="124">
        <v>24</v>
      </c>
      <c r="M116" s="78"/>
      <c r="N116" s="77"/>
    </row>
    <row r="117" spans="1:14" ht="17.25" customHeight="1">
      <c r="A117" s="314" t="s">
        <v>267</v>
      </c>
      <c r="B117" s="287"/>
      <c r="C117" s="287"/>
      <c r="D117" s="287"/>
      <c r="E117" s="125">
        <v>646</v>
      </c>
      <c r="F117" s="125">
        <v>555</v>
      </c>
      <c r="G117" s="125">
        <v>337</v>
      </c>
      <c r="H117" s="126"/>
      <c r="I117" s="124">
        <v>149</v>
      </c>
      <c r="J117" s="124">
        <v>30</v>
      </c>
      <c r="K117" s="124"/>
      <c r="L117" s="124">
        <v>4</v>
      </c>
      <c r="M117" s="78"/>
      <c r="N117" s="77"/>
    </row>
    <row r="118" spans="1:14" ht="23.25" customHeight="1">
      <c r="A118" s="267" t="s">
        <v>134</v>
      </c>
      <c r="B118" s="267"/>
      <c r="C118" s="267"/>
      <c r="D118" s="267"/>
      <c r="E118" s="125">
        <v>13591</v>
      </c>
      <c r="F118" s="125">
        <v>13206</v>
      </c>
      <c r="G118" s="125">
        <v>12436</v>
      </c>
      <c r="H118" s="125"/>
      <c r="I118" s="125">
        <v>3056</v>
      </c>
      <c r="J118" s="125">
        <v>793</v>
      </c>
      <c r="K118" s="125"/>
      <c r="L118" s="125">
        <v>102</v>
      </c>
      <c r="M118" s="78"/>
      <c r="N118" s="77"/>
    </row>
    <row r="119" spans="1:14" ht="23.25" customHeight="1">
      <c r="A119" s="314" t="s">
        <v>93</v>
      </c>
      <c r="B119" s="287"/>
      <c r="C119" s="287"/>
      <c r="D119" s="287"/>
      <c r="E119" s="125">
        <v>2335</v>
      </c>
      <c r="F119" s="125">
        <v>2282</v>
      </c>
      <c r="G119" s="125">
        <v>2270</v>
      </c>
      <c r="H119" s="126"/>
      <c r="I119" s="124">
        <v>1035</v>
      </c>
      <c r="J119" s="124">
        <v>138</v>
      </c>
      <c r="K119" s="124"/>
      <c r="L119" s="124">
        <v>37</v>
      </c>
      <c r="M119" s="78"/>
      <c r="N119" s="77"/>
    </row>
    <row r="120" spans="1:14" ht="17.25" customHeight="1">
      <c r="A120" s="314" t="s">
        <v>94</v>
      </c>
      <c r="B120" s="287"/>
      <c r="C120" s="287"/>
      <c r="D120" s="287"/>
      <c r="E120" s="125">
        <v>7145</v>
      </c>
      <c r="F120" s="125">
        <v>7040</v>
      </c>
      <c r="G120" s="125">
        <v>7016</v>
      </c>
      <c r="H120" s="126"/>
      <c r="I120" s="124">
        <v>1036</v>
      </c>
      <c r="J120" s="124">
        <v>331</v>
      </c>
      <c r="K120" s="124"/>
      <c r="L120" s="124">
        <v>40</v>
      </c>
      <c r="M120" s="78"/>
      <c r="N120" s="77"/>
    </row>
    <row r="121" spans="1:14" ht="17.25" customHeight="1">
      <c r="A121" s="314" t="s">
        <v>103</v>
      </c>
      <c r="B121" s="287"/>
      <c r="C121" s="287"/>
      <c r="D121" s="287"/>
      <c r="E121" s="125">
        <v>2942</v>
      </c>
      <c r="F121" s="125">
        <v>2811</v>
      </c>
      <c r="G121" s="125">
        <v>2421</v>
      </c>
      <c r="H121" s="126"/>
      <c r="I121" s="124">
        <v>729</v>
      </c>
      <c r="J121" s="124">
        <v>174</v>
      </c>
      <c r="K121" s="124"/>
      <c r="L121" s="124">
        <v>17</v>
      </c>
      <c r="M121" s="78"/>
      <c r="N121" s="77"/>
    </row>
    <row r="122" spans="1:14" ht="17.25" customHeight="1">
      <c r="A122" s="314" t="s">
        <v>268</v>
      </c>
      <c r="B122" s="287"/>
      <c r="C122" s="287"/>
      <c r="D122" s="287"/>
      <c r="E122" s="125">
        <v>336</v>
      </c>
      <c r="F122" s="125">
        <v>336</v>
      </c>
      <c r="G122" s="125">
        <v>271</v>
      </c>
      <c r="H122" s="126"/>
      <c r="I122" s="124">
        <v>110</v>
      </c>
      <c r="J122" s="124">
        <v>46</v>
      </c>
      <c r="K122" s="124"/>
      <c r="L122" s="124">
        <v>1</v>
      </c>
      <c r="M122" s="78"/>
      <c r="N122" s="77"/>
    </row>
    <row r="123" spans="1:14" ht="17.25" customHeight="1">
      <c r="A123" s="314" t="s">
        <v>267</v>
      </c>
      <c r="B123" s="287"/>
      <c r="C123" s="287"/>
      <c r="D123" s="287"/>
      <c r="E123" s="125">
        <v>833</v>
      </c>
      <c r="F123" s="125">
        <v>737</v>
      </c>
      <c r="G123" s="125">
        <v>458</v>
      </c>
      <c r="H123" s="126"/>
      <c r="I123" s="124">
        <v>146</v>
      </c>
      <c r="J123" s="124">
        <v>104</v>
      </c>
      <c r="K123" s="124"/>
      <c r="L123" s="124">
        <v>7</v>
      </c>
      <c r="M123" s="78"/>
      <c r="N123" s="77"/>
    </row>
    <row r="124" spans="1:14" ht="23.25" customHeight="1">
      <c r="A124" s="260" t="s">
        <v>133</v>
      </c>
      <c r="B124" s="267"/>
      <c r="C124" s="267"/>
      <c r="D124" s="267"/>
      <c r="E124" s="125">
        <v>6791</v>
      </c>
      <c r="F124" s="125">
        <v>6638</v>
      </c>
      <c r="G124" s="125">
        <v>6524</v>
      </c>
      <c r="H124" s="125"/>
      <c r="I124" s="125">
        <v>1620</v>
      </c>
      <c r="J124" s="125">
        <v>351</v>
      </c>
      <c r="K124" s="125"/>
      <c r="L124" s="125">
        <v>99</v>
      </c>
      <c r="M124" s="78"/>
      <c r="N124" s="77"/>
    </row>
    <row r="125" spans="1:14" ht="23.25" customHeight="1">
      <c r="A125" s="314" t="s">
        <v>93</v>
      </c>
      <c r="B125" s="287"/>
      <c r="C125" s="287"/>
      <c r="D125" s="287"/>
      <c r="E125" s="125">
        <v>1164</v>
      </c>
      <c r="F125" s="125">
        <v>1147</v>
      </c>
      <c r="G125" s="125">
        <v>1127</v>
      </c>
      <c r="H125" s="126"/>
      <c r="I125" s="124">
        <v>511</v>
      </c>
      <c r="J125" s="124">
        <v>74</v>
      </c>
      <c r="K125" s="124"/>
      <c r="L125" s="124">
        <v>37</v>
      </c>
      <c r="M125" s="78"/>
      <c r="N125" s="77"/>
    </row>
    <row r="126" spans="1:14" ht="17.25" customHeight="1">
      <c r="A126" s="314" t="s">
        <v>94</v>
      </c>
      <c r="B126" s="287"/>
      <c r="C126" s="287"/>
      <c r="D126" s="287"/>
      <c r="E126" s="125">
        <v>3738</v>
      </c>
      <c r="F126" s="125">
        <v>3693</v>
      </c>
      <c r="G126" s="125">
        <v>3685</v>
      </c>
      <c r="H126" s="126"/>
      <c r="I126" s="124">
        <v>570</v>
      </c>
      <c r="J126" s="124">
        <v>176</v>
      </c>
      <c r="K126" s="124"/>
      <c r="L126" s="124">
        <v>41</v>
      </c>
      <c r="M126" s="78"/>
      <c r="N126" s="77"/>
    </row>
    <row r="127" spans="1:14" ht="17.25" customHeight="1">
      <c r="A127" s="314" t="s">
        <v>103</v>
      </c>
      <c r="B127" s="287"/>
      <c r="C127" s="287"/>
      <c r="D127" s="287"/>
      <c r="E127" s="125">
        <v>1408</v>
      </c>
      <c r="F127" s="125">
        <v>1342</v>
      </c>
      <c r="G127" s="125">
        <v>1299</v>
      </c>
      <c r="H127" s="126"/>
      <c r="I127" s="124">
        <v>403</v>
      </c>
      <c r="J127" s="124">
        <v>76</v>
      </c>
      <c r="K127" s="124"/>
      <c r="L127" s="124">
        <v>18</v>
      </c>
      <c r="M127" s="78"/>
      <c r="N127" s="77"/>
    </row>
    <row r="128" spans="1:14" ht="17.25" customHeight="1">
      <c r="A128" s="314" t="s">
        <v>267</v>
      </c>
      <c r="B128" s="287"/>
      <c r="C128" s="287"/>
      <c r="D128" s="287"/>
      <c r="E128" s="125">
        <v>481</v>
      </c>
      <c r="F128" s="125">
        <v>456</v>
      </c>
      <c r="G128" s="125">
        <v>413</v>
      </c>
      <c r="H128" s="126"/>
      <c r="I128" s="124">
        <v>136</v>
      </c>
      <c r="J128" s="124">
        <v>25</v>
      </c>
      <c r="K128" s="124"/>
      <c r="L128" s="124">
        <v>3</v>
      </c>
      <c r="M128" s="78"/>
      <c r="N128" s="77"/>
    </row>
    <row r="129" spans="1:14" ht="23.25" customHeight="1">
      <c r="A129" s="260" t="s">
        <v>61</v>
      </c>
      <c r="B129" s="267"/>
      <c r="C129" s="267"/>
      <c r="D129" s="267"/>
      <c r="E129" s="125">
        <v>39640</v>
      </c>
      <c r="F129" s="125">
        <v>38432</v>
      </c>
      <c r="G129" s="125">
        <v>36638</v>
      </c>
      <c r="H129" s="125"/>
      <c r="I129" s="125">
        <v>9239</v>
      </c>
      <c r="J129" s="125">
        <v>1975</v>
      </c>
      <c r="K129" s="125"/>
      <c r="L129" s="125">
        <v>590</v>
      </c>
      <c r="M129" s="78"/>
      <c r="N129" s="77"/>
    </row>
    <row r="130" spans="1:14" ht="23.25" customHeight="1">
      <c r="A130" s="314" t="s">
        <v>93</v>
      </c>
      <c r="B130" s="287"/>
      <c r="C130" s="287"/>
      <c r="D130" s="287"/>
      <c r="E130" s="125">
        <v>6551</v>
      </c>
      <c r="F130" s="125">
        <v>6459</v>
      </c>
      <c r="G130" s="125">
        <v>6218</v>
      </c>
      <c r="H130" s="126"/>
      <c r="I130" s="124">
        <v>2911</v>
      </c>
      <c r="J130" s="124">
        <v>436</v>
      </c>
      <c r="K130" s="124"/>
      <c r="L130" s="124">
        <v>235</v>
      </c>
      <c r="M130" s="78"/>
      <c r="N130" s="77"/>
    </row>
    <row r="131" spans="1:14" ht="17.25" customHeight="1">
      <c r="A131" s="314" t="s">
        <v>94</v>
      </c>
      <c r="B131" s="287"/>
      <c r="C131" s="287"/>
      <c r="D131" s="287"/>
      <c r="E131" s="125">
        <v>20981</v>
      </c>
      <c r="F131" s="125">
        <v>20643</v>
      </c>
      <c r="G131" s="125">
        <v>20379</v>
      </c>
      <c r="H131" s="126"/>
      <c r="I131" s="124">
        <v>3251</v>
      </c>
      <c r="J131" s="124">
        <v>934</v>
      </c>
      <c r="K131" s="124"/>
      <c r="L131" s="124">
        <v>268</v>
      </c>
      <c r="M131" s="78"/>
      <c r="N131" s="77"/>
    </row>
    <row r="132" spans="1:14" ht="17.25" customHeight="1">
      <c r="A132" s="314" t="s">
        <v>103</v>
      </c>
      <c r="B132" s="287"/>
      <c r="C132" s="287"/>
      <c r="D132" s="287"/>
      <c r="E132" s="125">
        <v>8068</v>
      </c>
      <c r="F132" s="125">
        <v>7715</v>
      </c>
      <c r="G132" s="125">
        <v>7462</v>
      </c>
      <c r="H132" s="126"/>
      <c r="I132" s="124">
        <v>2214</v>
      </c>
      <c r="J132" s="124">
        <v>357</v>
      </c>
      <c r="K132" s="124"/>
      <c r="L132" s="124">
        <v>64</v>
      </c>
      <c r="M132" s="78"/>
      <c r="N132" s="77"/>
    </row>
    <row r="133" spans="1:14" ht="17.25" customHeight="1">
      <c r="A133" s="314" t="s">
        <v>268</v>
      </c>
      <c r="B133" s="287"/>
      <c r="C133" s="287"/>
      <c r="D133" s="287"/>
      <c r="E133" s="125">
        <v>709</v>
      </c>
      <c r="F133" s="125">
        <v>709</v>
      </c>
      <c r="G133" s="125">
        <v>579</v>
      </c>
      <c r="H133" s="126"/>
      <c r="I133" s="124">
        <v>184</v>
      </c>
      <c r="J133" s="124">
        <v>40</v>
      </c>
      <c r="K133" s="124"/>
      <c r="L133" s="124">
        <v>1</v>
      </c>
      <c r="M133" s="78"/>
      <c r="N133" s="77"/>
    </row>
    <row r="134" spans="1:14" ht="17.25" customHeight="1">
      <c r="A134" s="314" t="s">
        <v>267</v>
      </c>
      <c r="B134" s="287"/>
      <c r="C134" s="287"/>
      <c r="D134" s="287"/>
      <c r="E134" s="125">
        <v>3331</v>
      </c>
      <c r="F134" s="125">
        <v>2906</v>
      </c>
      <c r="G134" s="125">
        <v>2000</v>
      </c>
      <c r="H134" s="126"/>
      <c r="I134" s="124">
        <v>679</v>
      </c>
      <c r="J134" s="124">
        <v>208</v>
      </c>
      <c r="K134" s="124"/>
      <c r="L134" s="124">
        <v>22</v>
      </c>
      <c r="M134" s="78"/>
      <c r="N134" s="77"/>
    </row>
    <row r="135" spans="1:14" ht="23.25" customHeight="1">
      <c r="A135" s="260" t="s">
        <v>132</v>
      </c>
      <c r="B135" s="267"/>
      <c r="C135" s="267"/>
      <c r="D135" s="267"/>
      <c r="E135" s="125">
        <v>4275</v>
      </c>
      <c r="F135" s="125">
        <v>4105</v>
      </c>
      <c r="G135" s="125">
        <v>3861</v>
      </c>
      <c r="H135" s="125"/>
      <c r="I135" s="125">
        <v>1072</v>
      </c>
      <c r="J135" s="125">
        <v>190</v>
      </c>
      <c r="K135" s="125"/>
      <c r="L135" s="125">
        <v>44</v>
      </c>
      <c r="M135" s="78"/>
      <c r="N135" s="77"/>
    </row>
    <row r="136" spans="1:14" ht="23.25" customHeight="1">
      <c r="A136" s="314" t="s">
        <v>93</v>
      </c>
      <c r="B136" s="287"/>
      <c r="C136" s="287"/>
      <c r="D136" s="287"/>
      <c r="E136" s="125">
        <v>639</v>
      </c>
      <c r="F136" s="125">
        <v>632</v>
      </c>
      <c r="G136" s="125">
        <v>619</v>
      </c>
      <c r="H136" s="126"/>
      <c r="I136" s="124">
        <v>283</v>
      </c>
      <c r="J136" s="124">
        <v>36</v>
      </c>
      <c r="K136" s="124"/>
      <c r="L136" s="124">
        <v>21</v>
      </c>
      <c r="M136" s="78"/>
      <c r="N136" s="77"/>
    </row>
    <row r="137" spans="1:14" ht="17.25" customHeight="1">
      <c r="A137" s="314" t="s">
        <v>94</v>
      </c>
      <c r="B137" s="287"/>
      <c r="C137" s="287"/>
      <c r="D137" s="287"/>
      <c r="E137" s="125">
        <v>1688</v>
      </c>
      <c r="F137" s="125">
        <v>1673</v>
      </c>
      <c r="G137" s="125">
        <v>1660</v>
      </c>
      <c r="H137" s="126"/>
      <c r="I137" s="124">
        <v>286</v>
      </c>
      <c r="J137" s="124">
        <v>73</v>
      </c>
      <c r="K137" s="124"/>
      <c r="L137" s="124">
        <v>16</v>
      </c>
      <c r="M137" s="78"/>
      <c r="N137" s="77"/>
    </row>
    <row r="138" spans="1:14" ht="17.25" customHeight="1">
      <c r="A138" s="314" t="s">
        <v>103</v>
      </c>
      <c r="B138" s="287"/>
      <c r="C138" s="287"/>
      <c r="D138" s="287"/>
      <c r="E138" s="125">
        <v>1066</v>
      </c>
      <c r="F138" s="125">
        <v>1031</v>
      </c>
      <c r="G138" s="125">
        <v>958</v>
      </c>
      <c r="H138" s="126"/>
      <c r="I138" s="124">
        <v>280</v>
      </c>
      <c r="J138" s="124">
        <v>43</v>
      </c>
      <c r="K138" s="124"/>
      <c r="L138" s="124">
        <v>5</v>
      </c>
      <c r="M138" s="78"/>
      <c r="N138" s="77"/>
    </row>
    <row r="139" spans="1:14" ht="17.25" customHeight="1">
      <c r="A139" s="314" t="s">
        <v>267</v>
      </c>
      <c r="B139" s="287"/>
      <c r="C139" s="287"/>
      <c r="D139" s="287"/>
      <c r="E139" s="125">
        <v>882</v>
      </c>
      <c r="F139" s="125">
        <v>769</v>
      </c>
      <c r="G139" s="125">
        <v>624</v>
      </c>
      <c r="H139" s="124"/>
      <c r="I139" s="124">
        <v>223</v>
      </c>
      <c r="J139" s="124">
        <v>38</v>
      </c>
      <c r="K139" s="124"/>
      <c r="L139" s="124">
        <v>2</v>
      </c>
      <c r="M139" s="78"/>
      <c r="N139" s="77"/>
    </row>
    <row r="140" spans="1:14" ht="23.25" customHeight="1">
      <c r="A140" s="260" t="s">
        <v>131</v>
      </c>
      <c r="B140" s="267"/>
      <c r="C140" s="267"/>
      <c r="D140" s="267"/>
      <c r="E140" s="125">
        <v>17676</v>
      </c>
      <c r="F140" s="125">
        <v>17113</v>
      </c>
      <c r="G140" s="125">
        <v>16522</v>
      </c>
      <c r="H140" s="125"/>
      <c r="I140" s="125">
        <v>4073</v>
      </c>
      <c r="J140" s="125">
        <v>756</v>
      </c>
      <c r="K140" s="125"/>
      <c r="L140" s="125">
        <v>132</v>
      </c>
      <c r="M140" s="78"/>
      <c r="N140" s="77"/>
    </row>
    <row r="141" spans="1:14" ht="23.25" customHeight="1">
      <c r="A141" s="314" t="s">
        <v>93</v>
      </c>
      <c r="B141" s="287"/>
      <c r="C141" s="287"/>
      <c r="D141" s="287"/>
      <c r="E141" s="125">
        <v>3094</v>
      </c>
      <c r="F141" s="125">
        <v>3042</v>
      </c>
      <c r="G141" s="125">
        <v>3039</v>
      </c>
      <c r="H141" s="124"/>
      <c r="I141" s="124">
        <v>1567</v>
      </c>
      <c r="J141" s="124">
        <v>142</v>
      </c>
      <c r="K141" s="124"/>
      <c r="L141" s="124">
        <v>51</v>
      </c>
      <c r="M141" s="78"/>
      <c r="N141" s="77"/>
    </row>
    <row r="142" spans="1:14" ht="17.25" customHeight="1">
      <c r="A142" s="314" t="s">
        <v>94</v>
      </c>
      <c r="B142" s="287"/>
      <c r="C142" s="287"/>
      <c r="D142" s="287"/>
      <c r="E142" s="125">
        <v>10100</v>
      </c>
      <c r="F142" s="125">
        <v>9890</v>
      </c>
      <c r="G142" s="125">
        <v>9824</v>
      </c>
      <c r="H142" s="124"/>
      <c r="I142" s="124">
        <v>1358</v>
      </c>
      <c r="J142" s="124">
        <v>349</v>
      </c>
      <c r="K142" s="124"/>
      <c r="L142" s="124">
        <v>54</v>
      </c>
      <c r="M142" s="78"/>
      <c r="N142" s="77"/>
    </row>
    <row r="143" spans="1:14" ht="17.25" customHeight="1">
      <c r="A143" s="314" t="s">
        <v>103</v>
      </c>
      <c r="B143" s="287"/>
      <c r="C143" s="287"/>
      <c r="D143" s="287"/>
      <c r="E143" s="125">
        <v>3446</v>
      </c>
      <c r="F143" s="125">
        <v>3331</v>
      </c>
      <c r="G143" s="125">
        <v>3046</v>
      </c>
      <c r="H143" s="124"/>
      <c r="I143" s="124">
        <v>898</v>
      </c>
      <c r="J143" s="124">
        <v>202</v>
      </c>
      <c r="K143" s="124"/>
      <c r="L143" s="124">
        <v>22</v>
      </c>
      <c r="M143" s="78"/>
      <c r="N143" s="77"/>
    </row>
    <row r="144" spans="1:14" ht="17.25" customHeight="1">
      <c r="A144" s="314" t="s">
        <v>267</v>
      </c>
      <c r="B144" s="287"/>
      <c r="C144" s="287"/>
      <c r="D144" s="287"/>
      <c r="E144" s="125">
        <v>1036</v>
      </c>
      <c r="F144" s="125">
        <v>850</v>
      </c>
      <c r="G144" s="125">
        <v>613</v>
      </c>
      <c r="H144" s="124"/>
      <c r="I144" s="124">
        <v>250</v>
      </c>
      <c r="J144" s="124">
        <v>63</v>
      </c>
      <c r="K144" s="124"/>
      <c r="L144" s="124">
        <v>5</v>
      </c>
      <c r="M144" s="78"/>
      <c r="N144" s="77"/>
    </row>
    <row r="145" spans="1:14" ht="23.25" customHeight="1">
      <c r="A145" s="260" t="s">
        <v>130</v>
      </c>
      <c r="B145" s="267"/>
      <c r="C145" s="267"/>
      <c r="D145" s="267"/>
      <c r="E145" s="125">
        <v>16099</v>
      </c>
      <c r="F145" s="125">
        <v>15666</v>
      </c>
      <c r="G145" s="125">
        <v>15048</v>
      </c>
      <c r="H145" s="125"/>
      <c r="I145" s="125">
        <v>3839</v>
      </c>
      <c r="J145" s="125">
        <v>717</v>
      </c>
      <c r="K145" s="125"/>
      <c r="L145" s="125">
        <v>175</v>
      </c>
      <c r="M145" s="78"/>
      <c r="N145" s="77"/>
    </row>
    <row r="146" spans="1:14" ht="23.25" customHeight="1">
      <c r="A146" s="314" t="s">
        <v>93</v>
      </c>
      <c r="B146" s="287"/>
      <c r="C146" s="287"/>
      <c r="D146" s="287"/>
      <c r="E146" s="125">
        <v>2599</v>
      </c>
      <c r="F146" s="125">
        <v>2575</v>
      </c>
      <c r="G146" s="125">
        <v>2567</v>
      </c>
      <c r="H146" s="124"/>
      <c r="I146" s="124">
        <v>1252</v>
      </c>
      <c r="J146" s="124">
        <v>121</v>
      </c>
      <c r="K146" s="124"/>
      <c r="L146" s="124">
        <v>68</v>
      </c>
      <c r="M146" s="78"/>
      <c r="N146" s="77"/>
    </row>
    <row r="147" spans="1:14" ht="17.25" customHeight="1">
      <c r="A147" s="314" t="s">
        <v>94</v>
      </c>
      <c r="B147" s="287"/>
      <c r="C147" s="287"/>
      <c r="D147" s="287"/>
      <c r="E147" s="125">
        <v>9005</v>
      </c>
      <c r="F147" s="125">
        <v>8906</v>
      </c>
      <c r="G147" s="125">
        <v>8823</v>
      </c>
      <c r="H147" s="124"/>
      <c r="I147" s="124">
        <v>1392</v>
      </c>
      <c r="J147" s="124">
        <v>348</v>
      </c>
      <c r="K147" s="124"/>
      <c r="L147" s="124">
        <v>71</v>
      </c>
      <c r="M147" s="78"/>
      <c r="N147" s="77"/>
    </row>
    <row r="148" spans="1:14" ht="17.25" customHeight="1">
      <c r="A148" s="314" t="s">
        <v>103</v>
      </c>
      <c r="B148" s="287"/>
      <c r="C148" s="287"/>
      <c r="D148" s="287"/>
      <c r="E148" s="125">
        <v>3353</v>
      </c>
      <c r="F148" s="125">
        <v>3235</v>
      </c>
      <c r="G148" s="125">
        <v>2954</v>
      </c>
      <c r="H148" s="124"/>
      <c r="I148" s="124">
        <v>960</v>
      </c>
      <c r="J148" s="124">
        <v>181</v>
      </c>
      <c r="K148" s="124"/>
      <c r="L148" s="124">
        <v>30</v>
      </c>
      <c r="M148" s="78"/>
      <c r="N148" s="77"/>
    </row>
    <row r="149" spans="1:14" ht="17.25" customHeight="1">
      <c r="A149" s="314" t="s">
        <v>267</v>
      </c>
      <c r="B149" s="287"/>
      <c r="C149" s="287"/>
      <c r="D149" s="287"/>
      <c r="E149" s="125">
        <v>1142</v>
      </c>
      <c r="F149" s="125">
        <v>950</v>
      </c>
      <c r="G149" s="125">
        <v>704</v>
      </c>
      <c r="H149" s="124"/>
      <c r="I149" s="124">
        <v>235</v>
      </c>
      <c r="J149" s="124">
        <v>67</v>
      </c>
      <c r="K149" s="124"/>
      <c r="L149" s="124">
        <v>6</v>
      </c>
      <c r="M149" s="78"/>
      <c r="N149" s="77"/>
    </row>
    <row r="150" spans="1:14" ht="23.25" customHeight="1">
      <c r="A150" s="260" t="s">
        <v>65</v>
      </c>
      <c r="B150" s="267"/>
      <c r="C150" s="267"/>
      <c r="D150" s="267"/>
      <c r="E150" s="125">
        <v>68937</v>
      </c>
      <c r="F150" s="125">
        <v>67133</v>
      </c>
      <c r="G150" s="125">
        <v>62028</v>
      </c>
      <c r="H150" s="125"/>
      <c r="I150" s="125">
        <v>15883</v>
      </c>
      <c r="J150" s="125">
        <v>3370</v>
      </c>
      <c r="K150" s="125"/>
      <c r="L150" s="125">
        <v>450</v>
      </c>
      <c r="M150" s="78"/>
      <c r="N150" s="77"/>
    </row>
    <row r="151" spans="1:14" ht="23.25" customHeight="1">
      <c r="A151" s="314" t="s">
        <v>93</v>
      </c>
      <c r="B151" s="287"/>
      <c r="C151" s="287"/>
      <c r="D151" s="287"/>
      <c r="E151" s="125">
        <v>10693</v>
      </c>
      <c r="F151" s="125">
        <v>10526</v>
      </c>
      <c r="G151" s="125">
        <v>10464</v>
      </c>
      <c r="H151" s="124"/>
      <c r="I151" s="124">
        <v>4838</v>
      </c>
      <c r="J151" s="124">
        <v>595</v>
      </c>
      <c r="K151" s="124"/>
      <c r="L151" s="124">
        <v>175</v>
      </c>
      <c r="M151" s="78"/>
      <c r="N151" s="77"/>
    </row>
    <row r="152" spans="1:14" ht="17.25" customHeight="1">
      <c r="A152" s="314" t="s">
        <v>94</v>
      </c>
      <c r="B152" s="287"/>
      <c r="C152" s="287"/>
      <c r="D152" s="287"/>
      <c r="E152" s="125">
        <v>34891</v>
      </c>
      <c r="F152" s="125">
        <v>34538</v>
      </c>
      <c r="G152" s="125">
        <v>34386</v>
      </c>
      <c r="H152" s="124"/>
      <c r="I152" s="124">
        <v>5460</v>
      </c>
      <c r="J152" s="124">
        <v>1339</v>
      </c>
      <c r="K152" s="124"/>
      <c r="L152" s="124">
        <v>164</v>
      </c>
      <c r="M152" s="78"/>
      <c r="N152" s="77"/>
    </row>
    <row r="153" spans="1:14" ht="17.25" customHeight="1">
      <c r="A153" s="314" t="s">
        <v>103</v>
      </c>
      <c r="B153" s="287"/>
      <c r="C153" s="287"/>
      <c r="D153" s="287"/>
      <c r="E153" s="125">
        <v>14194</v>
      </c>
      <c r="F153" s="125">
        <v>13687</v>
      </c>
      <c r="G153" s="125">
        <v>11795</v>
      </c>
      <c r="H153" s="124"/>
      <c r="I153" s="124">
        <v>3709</v>
      </c>
      <c r="J153" s="124">
        <v>761</v>
      </c>
      <c r="K153" s="124"/>
      <c r="L153" s="124">
        <v>62</v>
      </c>
      <c r="M153" s="78"/>
      <c r="N153" s="77"/>
    </row>
    <row r="154" spans="1:14" ht="17.25" customHeight="1">
      <c r="A154" s="314" t="s">
        <v>268</v>
      </c>
      <c r="B154" s="287"/>
      <c r="C154" s="287"/>
      <c r="D154" s="287"/>
      <c r="E154" s="125">
        <v>610</v>
      </c>
      <c r="F154" s="125">
        <v>576</v>
      </c>
      <c r="G154" s="125">
        <v>428</v>
      </c>
      <c r="H154" s="124"/>
      <c r="I154" s="124">
        <v>43</v>
      </c>
      <c r="J154" s="124">
        <v>62</v>
      </c>
      <c r="K154" s="124"/>
      <c r="L154" s="124">
        <v>5</v>
      </c>
      <c r="M154" s="78"/>
      <c r="N154" s="77"/>
    </row>
    <row r="155" spans="1:14" ht="17.25" customHeight="1">
      <c r="A155" s="314" t="s">
        <v>267</v>
      </c>
      <c r="B155" s="287"/>
      <c r="C155" s="287"/>
      <c r="D155" s="287"/>
      <c r="E155" s="125">
        <v>8549</v>
      </c>
      <c r="F155" s="125">
        <v>7806</v>
      </c>
      <c r="G155" s="125">
        <v>4955</v>
      </c>
      <c r="H155" s="124"/>
      <c r="I155" s="124">
        <v>1833</v>
      </c>
      <c r="J155" s="124">
        <v>613</v>
      </c>
      <c r="K155" s="124"/>
      <c r="L155" s="124">
        <v>44</v>
      </c>
      <c r="M155" s="78"/>
      <c r="N155" s="77"/>
    </row>
    <row r="156" spans="1:14" ht="23.25" customHeight="1">
      <c r="A156" s="260" t="s">
        <v>129</v>
      </c>
      <c r="B156" s="267"/>
      <c r="C156" s="267"/>
      <c r="D156" s="267"/>
      <c r="E156" s="125">
        <v>24934</v>
      </c>
      <c r="F156" s="125">
        <v>24298</v>
      </c>
      <c r="G156" s="125">
        <v>22834</v>
      </c>
      <c r="H156" s="125"/>
      <c r="I156" s="125">
        <v>5948</v>
      </c>
      <c r="J156" s="125">
        <v>1295</v>
      </c>
      <c r="K156" s="125"/>
      <c r="L156" s="125">
        <v>188</v>
      </c>
      <c r="M156" s="78"/>
      <c r="N156" s="77"/>
    </row>
    <row r="157" spans="1:14" ht="23.25" customHeight="1">
      <c r="A157" s="314" t="s">
        <v>93</v>
      </c>
      <c r="B157" s="287"/>
      <c r="C157" s="287"/>
      <c r="D157" s="287"/>
      <c r="E157" s="125">
        <v>3777</v>
      </c>
      <c r="F157" s="125">
        <v>3722</v>
      </c>
      <c r="G157" s="125">
        <v>3676</v>
      </c>
      <c r="H157" s="124"/>
      <c r="I157" s="124">
        <v>1739</v>
      </c>
      <c r="J157" s="124">
        <v>208</v>
      </c>
      <c r="K157" s="124"/>
      <c r="L157" s="124">
        <v>70</v>
      </c>
      <c r="M157" s="78"/>
      <c r="N157" s="77"/>
    </row>
    <row r="158" spans="1:14" ht="17.25" customHeight="1">
      <c r="A158" s="314" t="s">
        <v>94</v>
      </c>
      <c r="B158" s="287"/>
      <c r="C158" s="287"/>
      <c r="D158" s="287"/>
      <c r="E158" s="125">
        <v>12305</v>
      </c>
      <c r="F158" s="125">
        <v>12090</v>
      </c>
      <c r="G158" s="125">
        <v>11908</v>
      </c>
      <c r="H158" s="124"/>
      <c r="I158" s="124">
        <v>1827</v>
      </c>
      <c r="J158" s="124">
        <v>587</v>
      </c>
      <c r="K158" s="124"/>
      <c r="L158" s="124">
        <v>78</v>
      </c>
      <c r="M158" s="78"/>
      <c r="N158" s="77"/>
    </row>
    <row r="159" spans="1:14" ht="17.25" customHeight="1">
      <c r="A159" s="314" t="s">
        <v>103</v>
      </c>
      <c r="B159" s="287"/>
      <c r="C159" s="287"/>
      <c r="D159" s="287"/>
      <c r="E159" s="125">
        <v>5280</v>
      </c>
      <c r="F159" s="125">
        <v>5077</v>
      </c>
      <c r="G159" s="125">
        <v>4682</v>
      </c>
      <c r="H159" s="124"/>
      <c r="I159" s="124">
        <v>1482</v>
      </c>
      <c r="J159" s="124">
        <v>276</v>
      </c>
      <c r="K159" s="124"/>
      <c r="L159" s="124">
        <v>26</v>
      </c>
      <c r="M159" s="78"/>
      <c r="N159" s="77"/>
    </row>
    <row r="160" spans="1:14" ht="17.25" customHeight="1">
      <c r="A160" s="314" t="s">
        <v>268</v>
      </c>
      <c r="B160" s="287"/>
      <c r="C160" s="287"/>
      <c r="D160" s="287"/>
      <c r="E160" s="125">
        <v>829</v>
      </c>
      <c r="F160" s="125">
        <v>829</v>
      </c>
      <c r="G160" s="125">
        <v>559</v>
      </c>
      <c r="H160" s="124"/>
      <c r="I160" s="124">
        <v>267</v>
      </c>
      <c r="J160" s="124">
        <v>69</v>
      </c>
      <c r="K160" s="124"/>
      <c r="L160" s="124">
        <v>1</v>
      </c>
      <c r="M160" s="78"/>
      <c r="N160" s="77"/>
    </row>
    <row r="161" spans="1:14" ht="17.25" customHeight="1">
      <c r="A161" s="314" t="s">
        <v>267</v>
      </c>
      <c r="B161" s="287"/>
      <c r="C161" s="287"/>
      <c r="D161" s="287"/>
      <c r="E161" s="125">
        <v>2743</v>
      </c>
      <c r="F161" s="125">
        <v>2580</v>
      </c>
      <c r="G161" s="125">
        <v>2009</v>
      </c>
      <c r="H161" s="124"/>
      <c r="I161" s="124">
        <v>633</v>
      </c>
      <c r="J161" s="124">
        <v>155</v>
      </c>
      <c r="K161" s="124"/>
      <c r="L161" s="124">
        <v>13</v>
      </c>
      <c r="M161" s="78"/>
      <c r="N161" s="77"/>
    </row>
    <row r="162" spans="1:14" ht="23.25" customHeight="1">
      <c r="A162" s="260" t="s">
        <v>128</v>
      </c>
      <c r="B162" s="267"/>
      <c r="C162" s="267"/>
      <c r="D162" s="267"/>
      <c r="E162" s="125">
        <v>11427</v>
      </c>
      <c r="F162" s="125">
        <v>11135</v>
      </c>
      <c r="G162" s="125">
        <v>10841</v>
      </c>
      <c r="H162" s="125"/>
      <c r="I162" s="125">
        <v>2730</v>
      </c>
      <c r="J162" s="125">
        <v>570</v>
      </c>
      <c r="K162" s="125"/>
      <c r="L162" s="125">
        <v>198</v>
      </c>
      <c r="M162" s="78"/>
      <c r="N162" s="77"/>
    </row>
    <row r="163" spans="1:14" ht="23.25" customHeight="1">
      <c r="A163" s="314" t="s">
        <v>93</v>
      </c>
      <c r="B163" s="287"/>
      <c r="C163" s="287"/>
      <c r="D163" s="287"/>
      <c r="E163" s="125">
        <v>1989</v>
      </c>
      <c r="F163" s="125">
        <v>1967</v>
      </c>
      <c r="G163" s="125">
        <v>1912</v>
      </c>
      <c r="H163" s="126"/>
      <c r="I163" s="124">
        <v>850</v>
      </c>
      <c r="J163" s="124">
        <v>122</v>
      </c>
      <c r="K163" s="124"/>
      <c r="L163" s="124">
        <v>79</v>
      </c>
      <c r="M163" s="78"/>
      <c r="N163" s="77"/>
    </row>
    <row r="164" spans="1:14" ht="17.25" customHeight="1">
      <c r="A164" s="314" t="s">
        <v>94</v>
      </c>
      <c r="B164" s="287"/>
      <c r="C164" s="287"/>
      <c r="D164" s="287"/>
      <c r="E164" s="125">
        <v>6074</v>
      </c>
      <c r="F164" s="125">
        <v>6025</v>
      </c>
      <c r="G164" s="125">
        <v>5995</v>
      </c>
      <c r="H164" s="126"/>
      <c r="I164" s="124">
        <v>939</v>
      </c>
      <c r="J164" s="124">
        <v>273</v>
      </c>
      <c r="K164" s="124"/>
      <c r="L164" s="124">
        <v>87</v>
      </c>
      <c r="M164" s="78"/>
      <c r="N164" s="77"/>
    </row>
    <row r="165" spans="1:14" ht="17.25" customHeight="1">
      <c r="A165" s="314" t="s">
        <v>103</v>
      </c>
      <c r="B165" s="287"/>
      <c r="C165" s="287"/>
      <c r="D165" s="287"/>
      <c r="E165" s="125">
        <v>2426</v>
      </c>
      <c r="F165" s="125">
        <v>2380</v>
      </c>
      <c r="G165" s="125">
        <v>2348</v>
      </c>
      <c r="H165" s="126"/>
      <c r="I165" s="124">
        <v>717</v>
      </c>
      <c r="J165" s="124">
        <v>113</v>
      </c>
      <c r="K165" s="124"/>
      <c r="L165" s="124">
        <v>24</v>
      </c>
      <c r="M165" s="78"/>
      <c r="N165" s="77"/>
    </row>
    <row r="166" spans="1:14" ht="17.25" customHeight="1">
      <c r="A166" s="314" t="s">
        <v>267</v>
      </c>
      <c r="B166" s="287"/>
      <c r="C166" s="287"/>
      <c r="D166" s="287"/>
      <c r="E166" s="125">
        <v>938</v>
      </c>
      <c r="F166" s="125">
        <v>763</v>
      </c>
      <c r="G166" s="125">
        <v>586</v>
      </c>
      <c r="H166" s="126"/>
      <c r="I166" s="124">
        <v>224</v>
      </c>
      <c r="J166" s="124">
        <v>62</v>
      </c>
      <c r="K166" s="124"/>
      <c r="L166" s="124">
        <v>8</v>
      </c>
      <c r="M166" s="78"/>
      <c r="N166" s="77"/>
    </row>
    <row r="167" spans="1:14" ht="23.25" customHeight="1">
      <c r="A167" s="260" t="s">
        <v>127</v>
      </c>
      <c r="B167" s="267"/>
      <c r="C167" s="267"/>
      <c r="D167" s="267"/>
      <c r="E167" s="125">
        <v>33013</v>
      </c>
      <c r="F167" s="125">
        <v>32424</v>
      </c>
      <c r="G167" s="125">
        <v>31190</v>
      </c>
      <c r="H167" s="125"/>
      <c r="I167" s="125">
        <v>7746</v>
      </c>
      <c r="J167" s="125">
        <v>1556</v>
      </c>
      <c r="K167" s="125"/>
      <c r="L167" s="125">
        <v>493</v>
      </c>
      <c r="M167" s="78"/>
      <c r="N167" s="77"/>
    </row>
    <row r="168" spans="1:14" ht="23.25" customHeight="1">
      <c r="A168" s="314" t="s">
        <v>93</v>
      </c>
      <c r="B168" s="287"/>
      <c r="C168" s="287"/>
      <c r="D168" s="287"/>
      <c r="E168" s="127">
        <v>5910</v>
      </c>
      <c r="F168" s="127">
        <v>5852</v>
      </c>
      <c r="G168" s="127">
        <v>5585</v>
      </c>
      <c r="H168" s="127"/>
      <c r="I168" s="124">
        <v>2359</v>
      </c>
      <c r="J168" s="124">
        <v>340</v>
      </c>
      <c r="K168" s="124"/>
      <c r="L168" s="124">
        <v>194</v>
      </c>
      <c r="M168" s="78"/>
      <c r="N168" s="77"/>
    </row>
    <row r="169" spans="1:14" ht="17.25" customHeight="1">
      <c r="A169" s="314" t="s">
        <v>94</v>
      </c>
      <c r="B169" s="287"/>
      <c r="C169" s="287"/>
      <c r="D169" s="287"/>
      <c r="E169" s="125">
        <v>17837</v>
      </c>
      <c r="F169" s="125">
        <v>17686</v>
      </c>
      <c r="G169" s="125">
        <v>17630</v>
      </c>
      <c r="H169" s="126"/>
      <c r="I169" s="124">
        <v>2737</v>
      </c>
      <c r="J169" s="124">
        <v>754</v>
      </c>
      <c r="K169" s="124"/>
      <c r="L169" s="124">
        <v>214</v>
      </c>
      <c r="M169" s="78"/>
      <c r="N169" s="77"/>
    </row>
    <row r="170" spans="1:14" ht="17.25" customHeight="1">
      <c r="A170" s="314" t="s">
        <v>103</v>
      </c>
      <c r="B170" s="287"/>
      <c r="C170" s="287"/>
      <c r="D170" s="287"/>
      <c r="E170" s="125">
        <v>6794</v>
      </c>
      <c r="F170" s="125">
        <v>6616</v>
      </c>
      <c r="G170" s="125">
        <v>6443</v>
      </c>
      <c r="H170" s="126"/>
      <c r="I170" s="124">
        <v>1964</v>
      </c>
      <c r="J170" s="124">
        <v>318</v>
      </c>
      <c r="K170" s="124"/>
      <c r="L170" s="124">
        <v>67</v>
      </c>
      <c r="M170" s="78"/>
      <c r="N170" s="77"/>
    </row>
    <row r="171" spans="1:14" ht="17.25" customHeight="1">
      <c r="A171" s="314" t="s">
        <v>268</v>
      </c>
      <c r="B171" s="287"/>
      <c r="C171" s="287"/>
      <c r="D171" s="287"/>
      <c r="E171" s="125">
        <v>469</v>
      </c>
      <c r="F171" s="125">
        <v>437</v>
      </c>
      <c r="G171" s="125">
        <v>369</v>
      </c>
      <c r="H171" s="126"/>
      <c r="I171" s="124">
        <v>116</v>
      </c>
      <c r="J171" s="124">
        <v>31</v>
      </c>
      <c r="K171" s="124"/>
      <c r="L171" s="124">
        <v>2</v>
      </c>
      <c r="M171" s="78"/>
      <c r="N171" s="77"/>
    </row>
    <row r="172" spans="1:14" ht="17.25" customHeight="1">
      <c r="A172" s="314" t="s">
        <v>267</v>
      </c>
      <c r="B172" s="287"/>
      <c r="C172" s="287"/>
      <c r="D172" s="287"/>
      <c r="E172" s="125">
        <v>2003</v>
      </c>
      <c r="F172" s="125">
        <v>1833</v>
      </c>
      <c r="G172" s="125">
        <v>1163</v>
      </c>
      <c r="H172" s="126"/>
      <c r="I172" s="124">
        <v>570</v>
      </c>
      <c r="J172" s="124">
        <v>113</v>
      </c>
      <c r="K172" s="124"/>
      <c r="L172" s="124">
        <v>16</v>
      </c>
      <c r="M172" s="78"/>
      <c r="N172" s="77"/>
    </row>
    <row r="173" spans="1:14" ht="23.25" customHeight="1">
      <c r="A173" s="260" t="s">
        <v>126</v>
      </c>
      <c r="B173" s="267"/>
      <c r="C173" s="267"/>
      <c r="D173" s="267"/>
      <c r="E173" s="125">
        <v>33092</v>
      </c>
      <c r="F173" s="125">
        <v>32227</v>
      </c>
      <c r="G173" s="125">
        <v>30283</v>
      </c>
      <c r="H173" s="125"/>
      <c r="I173" s="125">
        <v>7833</v>
      </c>
      <c r="J173" s="125">
        <v>1504</v>
      </c>
      <c r="K173" s="125"/>
      <c r="L173" s="125">
        <v>235</v>
      </c>
      <c r="M173" s="78"/>
      <c r="N173" s="77"/>
    </row>
    <row r="174" spans="1:14" ht="23.25" customHeight="1">
      <c r="A174" s="314" t="s">
        <v>93</v>
      </c>
      <c r="B174" s="287"/>
      <c r="C174" s="287"/>
      <c r="D174" s="287"/>
      <c r="E174" s="125">
        <v>5150</v>
      </c>
      <c r="F174" s="125">
        <v>5089</v>
      </c>
      <c r="G174" s="125">
        <v>5007</v>
      </c>
      <c r="H174" s="126"/>
      <c r="I174" s="124">
        <v>2593</v>
      </c>
      <c r="J174" s="124">
        <v>248</v>
      </c>
      <c r="K174" s="124"/>
      <c r="L174" s="124">
        <v>92</v>
      </c>
      <c r="M174" s="78"/>
      <c r="N174" s="77"/>
    </row>
    <row r="175" spans="1:14" ht="17.25" customHeight="1">
      <c r="A175" s="314" t="s">
        <v>94</v>
      </c>
      <c r="B175" s="287"/>
      <c r="C175" s="287"/>
      <c r="D175" s="287"/>
      <c r="E175" s="125">
        <v>18209</v>
      </c>
      <c r="F175" s="125">
        <v>17992</v>
      </c>
      <c r="G175" s="125">
        <v>17893</v>
      </c>
      <c r="H175" s="126"/>
      <c r="I175" s="124">
        <v>2794</v>
      </c>
      <c r="J175" s="124">
        <v>679</v>
      </c>
      <c r="K175" s="124"/>
      <c r="L175" s="124">
        <v>99</v>
      </c>
      <c r="M175" s="78"/>
      <c r="N175" s="77"/>
    </row>
    <row r="176" spans="1:14" ht="17.25" customHeight="1">
      <c r="A176" s="314" t="s">
        <v>103</v>
      </c>
      <c r="B176" s="287"/>
      <c r="C176" s="287"/>
      <c r="D176" s="287"/>
      <c r="E176" s="125">
        <v>5878</v>
      </c>
      <c r="F176" s="125">
        <v>5655</v>
      </c>
      <c r="G176" s="125">
        <v>5084</v>
      </c>
      <c r="H176" s="126"/>
      <c r="I176" s="124">
        <v>1539</v>
      </c>
      <c r="J176" s="124">
        <v>306</v>
      </c>
      <c r="K176" s="124"/>
      <c r="L176" s="124">
        <v>28</v>
      </c>
      <c r="M176" s="78"/>
      <c r="N176" s="77"/>
    </row>
    <row r="177" spans="1:14" ht="17.25" customHeight="1">
      <c r="A177" s="314" t="s">
        <v>267</v>
      </c>
      <c r="B177" s="287"/>
      <c r="C177" s="287"/>
      <c r="D177" s="287"/>
      <c r="E177" s="125">
        <v>3855</v>
      </c>
      <c r="F177" s="125">
        <v>3491</v>
      </c>
      <c r="G177" s="125">
        <v>2299</v>
      </c>
      <c r="H177" s="126"/>
      <c r="I177" s="124">
        <v>907</v>
      </c>
      <c r="J177" s="124">
        <v>271</v>
      </c>
      <c r="K177" s="124"/>
      <c r="L177" s="124">
        <v>16</v>
      </c>
      <c r="M177" s="78"/>
      <c r="N177" s="77"/>
    </row>
    <row r="178" spans="1:14" ht="23.25" customHeight="1">
      <c r="A178" s="260" t="s">
        <v>125</v>
      </c>
      <c r="B178" s="267"/>
      <c r="C178" s="267"/>
      <c r="D178" s="267"/>
      <c r="E178" s="125">
        <v>23113</v>
      </c>
      <c r="F178" s="125">
        <v>22660</v>
      </c>
      <c r="G178" s="125">
        <v>21537</v>
      </c>
      <c r="H178" s="125"/>
      <c r="I178" s="125">
        <v>5645</v>
      </c>
      <c r="J178" s="125">
        <v>1109</v>
      </c>
      <c r="K178" s="125"/>
      <c r="L178" s="125">
        <v>242</v>
      </c>
      <c r="M178" s="78"/>
      <c r="N178" s="77"/>
    </row>
    <row r="179" spans="1:14" ht="23.25" customHeight="1">
      <c r="A179" s="314" t="s">
        <v>93</v>
      </c>
      <c r="B179" s="287"/>
      <c r="C179" s="287"/>
      <c r="D179" s="287"/>
      <c r="E179" s="125">
        <v>3944</v>
      </c>
      <c r="F179" s="125">
        <v>3881</v>
      </c>
      <c r="G179" s="125">
        <v>3809</v>
      </c>
      <c r="H179" s="124"/>
      <c r="I179" s="124">
        <v>1765</v>
      </c>
      <c r="J179" s="124">
        <v>213</v>
      </c>
      <c r="K179" s="124"/>
      <c r="L179" s="124">
        <v>93</v>
      </c>
      <c r="M179" s="78"/>
      <c r="N179" s="77"/>
    </row>
    <row r="180" spans="1:14" ht="17.25" customHeight="1">
      <c r="A180" s="314" t="s">
        <v>94</v>
      </c>
      <c r="B180" s="287"/>
      <c r="C180" s="287"/>
      <c r="D180" s="287"/>
      <c r="E180" s="125">
        <v>11818</v>
      </c>
      <c r="F180" s="125">
        <v>11713</v>
      </c>
      <c r="G180" s="125">
        <v>11656</v>
      </c>
      <c r="H180" s="124"/>
      <c r="I180" s="124">
        <v>1794</v>
      </c>
      <c r="J180" s="124">
        <v>447</v>
      </c>
      <c r="K180" s="124"/>
      <c r="L180" s="124">
        <v>102</v>
      </c>
      <c r="M180" s="78"/>
      <c r="N180" s="77"/>
    </row>
    <row r="181" spans="1:14" ht="17.25" customHeight="1">
      <c r="A181" s="314" t="s">
        <v>103</v>
      </c>
      <c r="B181" s="287"/>
      <c r="C181" s="287"/>
      <c r="D181" s="287"/>
      <c r="E181" s="125">
        <v>4963</v>
      </c>
      <c r="F181" s="125">
        <v>4895</v>
      </c>
      <c r="G181" s="125">
        <v>4554</v>
      </c>
      <c r="H181" s="124"/>
      <c r="I181" s="124">
        <v>1471</v>
      </c>
      <c r="J181" s="124">
        <v>260</v>
      </c>
      <c r="K181" s="124"/>
      <c r="L181" s="124">
        <v>31</v>
      </c>
      <c r="M181" s="78"/>
      <c r="N181" s="77"/>
    </row>
    <row r="182" spans="1:14" ht="17.25" customHeight="1">
      <c r="A182" s="314" t="s">
        <v>268</v>
      </c>
      <c r="B182" s="287"/>
      <c r="C182" s="287"/>
      <c r="D182" s="287"/>
      <c r="E182" s="125">
        <v>1111</v>
      </c>
      <c r="F182" s="125">
        <v>1078</v>
      </c>
      <c r="G182" s="125">
        <v>697</v>
      </c>
      <c r="H182" s="124"/>
      <c r="I182" s="124">
        <v>278</v>
      </c>
      <c r="J182" s="124">
        <v>72</v>
      </c>
      <c r="K182" s="124"/>
      <c r="L182" s="124">
        <v>3</v>
      </c>
      <c r="M182" s="78"/>
      <c r="N182" s="77"/>
    </row>
    <row r="183" spans="1:14" ht="17.25" customHeight="1">
      <c r="A183" s="314" t="s">
        <v>267</v>
      </c>
      <c r="B183" s="287"/>
      <c r="C183" s="287"/>
      <c r="D183" s="287"/>
      <c r="E183" s="125">
        <v>1277</v>
      </c>
      <c r="F183" s="125">
        <v>1093</v>
      </c>
      <c r="G183" s="125">
        <v>821</v>
      </c>
      <c r="H183" s="124"/>
      <c r="I183" s="124">
        <v>337</v>
      </c>
      <c r="J183" s="124">
        <v>117</v>
      </c>
      <c r="K183" s="124"/>
      <c r="L183" s="124">
        <v>13</v>
      </c>
      <c r="M183" s="78"/>
      <c r="N183" s="77"/>
    </row>
    <row r="184" spans="1:14" ht="23.25" customHeight="1">
      <c r="A184" s="260" t="s">
        <v>124</v>
      </c>
      <c r="B184" s="267"/>
      <c r="C184" s="267"/>
      <c r="D184" s="267"/>
      <c r="E184" s="125">
        <v>35120</v>
      </c>
      <c r="F184" s="125">
        <v>34451</v>
      </c>
      <c r="G184" s="125">
        <v>32580</v>
      </c>
      <c r="H184" s="125"/>
      <c r="I184" s="125">
        <v>8307</v>
      </c>
      <c r="J184" s="125">
        <v>1653</v>
      </c>
      <c r="K184" s="125"/>
      <c r="L184" s="125">
        <v>385</v>
      </c>
      <c r="M184" s="78"/>
      <c r="N184" s="77"/>
    </row>
    <row r="185" spans="1:14" ht="23.25" customHeight="1">
      <c r="A185" s="314" t="s">
        <v>93</v>
      </c>
      <c r="B185" s="287"/>
      <c r="C185" s="287"/>
      <c r="D185" s="287"/>
      <c r="E185" s="125">
        <v>5411</v>
      </c>
      <c r="F185" s="125">
        <v>5343</v>
      </c>
      <c r="G185" s="125">
        <v>5174</v>
      </c>
      <c r="H185" s="124"/>
      <c r="I185" s="124">
        <v>2400</v>
      </c>
      <c r="J185" s="124">
        <v>296</v>
      </c>
      <c r="K185" s="124"/>
      <c r="L185" s="124">
        <v>148</v>
      </c>
      <c r="M185" s="78"/>
      <c r="N185" s="77"/>
    </row>
    <row r="186" spans="1:14" ht="17.25" customHeight="1">
      <c r="A186" s="314" t="s">
        <v>94</v>
      </c>
      <c r="B186" s="287"/>
      <c r="C186" s="287"/>
      <c r="D186" s="287"/>
      <c r="E186" s="125">
        <v>18306</v>
      </c>
      <c r="F186" s="125">
        <v>18159</v>
      </c>
      <c r="G186" s="125">
        <v>17985</v>
      </c>
      <c r="H186" s="124"/>
      <c r="I186" s="124">
        <v>2697</v>
      </c>
      <c r="J186" s="124">
        <v>727</v>
      </c>
      <c r="K186" s="124"/>
      <c r="L186" s="124">
        <v>173</v>
      </c>
      <c r="M186" s="78"/>
      <c r="N186" s="77"/>
    </row>
    <row r="187" spans="1:14" ht="17.25" customHeight="1">
      <c r="A187" s="314" t="s">
        <v>103</v>
      </c>
      <c r="B187" s="287"/>
      <c r="C187" s="287"/>
      <c r="D187" s="287"/>
      <c r="E187" s="125">
        <v>7727</v>
      </c>
      <c r="F187" s="125">
        <v>7534</v>
      </c>
      <c r="G187" s="125">
        <v>6991</v>
      </c>
      <c r="H187" s="124"/>
      <c r="I187" s="124">
        <v>2302</v>
      </c>
      <c r="J187" s="124">
        <v>362</v>
      </c>
      <c r="K187" s="124"/>
      <c r="L187" s="124">
        <v>46</v>
      </c>
      <c r="M187" s="78"/>
      <c r="N187" s="77"/>
    </row>
    <row r="188" spans="1:14" ht="17.25" customHeight="1">
      <c r="A188" s="314" t="s">
        <v>268</v>
      </c>
      <c r="B188" s="287"/>
      <c r="C188" s="287"/>
      <c r="D188" s="287"/>
      <c r="E188" s="125">
        <v>14</v>
      </c>
      <c r="F188" s="125">
        <v>14</v>
      </c>
      <c r="G188" s="192">
        <v>2</v>
      </c>
      <c r="H188" s="157"/>
      <c r="I188" s="157">
        <v>4</v>
      </c>
      <c r="J188" s="124">
        <v>7</v>
      </c>
      <c r="K188" s="124"/>
      <c r="L188" s="124">
        <v>1</v>
      </c>
      <c r="M188" s="78"/>
      <c r="N188" s="77"/>
    </row>
    <row r="189" spans="1:14" ht="17.25" customHeight="1">
      <c r="A189" s="314" t="s">
        <v>267</v>
      </c>
      <c r="B189" s="287"/>
      <c r="C189" s="287"/>
      <c r="D189" s="287"/>
      <c r="E189" s="125">
        <v>3662</v>
      </c>
      <c r="F189" s="125">
        <v>3401</v>
      </c>
      <c r="G189" s="125">
        <v>2428</v>
      </c>
      <c r="H189" s="124"/>
      <c r="I189" s="124">
        <v>904</v>
      </c>
      <c r="J189" s="124">
        <v>261</v>
      </c>
      <c r="K189" s="124"/>
      <c r="L189" s="124">
        <v>17</v>
      </c>
      <c r="M189" s="78"/>
      <c r="N189" s="77"/>
    </row>
    <row r="190" spans="1:14" ht="23.25" customHeight="1">
      <c r="A190" s="267" t="s">
        <v>62</v>
      </c>
      <c r="B190" s="267"/>
      <c r="C190" s="267"/>
      <c r="D190" s="267"/>
      <c r="E190" s="125">
        <v>48289</v>
      </c>
      <c r="F190" s="125">
        <v>47426</v>
      </c>
      <c r="G190" s="125">
        <v>45072</v>
      </c>
      <c r="H190" s="125"/>
      <c r="I190" s="125">
        <v>11331</v>
      </c>
      <c r="J190" s="125">
        <v>2346</v>
      </c>
      <c r="K190" s="125"/>
      <c r="L190" s="125">
        <v>517</v>
      </c>
      <c r="M190" s="78"/>
      <c r="N190" s="77"/>
    </row>
    <row r="191" spans="1:14" ht="23.25" customHeight="1">
      <c r="A191" s="314" t="s">
        <v>93</v>
      </c>
      <c r="B191" s="287"/>
      <c r="C191" s="287"/>
      <c r="D191" s="287"/>
      <c r="E191" s="125">
        <v>8390</v>
      </c>
      <c r="F191" s="125">
        <v>8264</v>
      </c>
      <c r="G191" s="125">
        <v>7919</v>
      </c>
      <c r="H191" s="124"/>
      <c r="I191" s="124">
        <v>3412</v>
      </c>
      <c r="J191" s="124">
        <v>460</v>
      </c>
      <c r="K191" s="124"/>
      <c r="L191" s="124">
        <v>210</v>
      </c>
      <c r="M191" s="78"/>
      <c r="N191" s="77"/>
    </row>
    <row r="192" spans="1:14" ht="17.25" customHeight="1">
      <c r="A192" s="314" t="s">
        <v>94</v>
      </c>
      <c r="B192" s="287"/>
      <c r="C192" s="287"/>
      <c r="D192" s="287"/>
      <c r="E192" s="125">
        <v>25622</v>
      </c>
      <c r="F192" s="125">
        <v>25391</v>
      </c>
      <c r="G192" s="125">
        <v>25297</v>
      </c>
      <c r="H192" s="124"/>
      <c r="I192" s="124">
        <v>3914</v>
      </c>
      <c r="J192" s="124">
        <v>1030</v>
      </c>
      <c r="K192" s="124"/>
      <c r="L192" s="124">
        <v>218</v>
      </c>
      <c r="M192" s="78"/>
      <c r="N192" s="77"/>
    </row>
    <row r="193" spans="1:14" ht="17.25" customHeight="1">
      <c r="A193" s="314" t="s">
        <v>103</v>
      </c>
      <c r="B193" s="287"/>
      <c r="C193" s="287"/>
      <c r="D193" s="287"/>
      <c r="E193" s="125">
        <v>10043</v>
      </c>
      <c r="F193" s="125">
        <v>9814</v>
      </c>
      <c r="G193" s="125">
        <v>9266</v>
      </c>
      <c r="H193" s="124"/>
      <c r="I193" s="124">
        <v>2883</v>
      </c>
      <c r="J193" s="124">
        <v>555</v>
      </c>
      <c r="K193" s="124"/>
      <c r="L193" s="124">
        <v>64</v>
      </c>
      <c r="M193" s="78"/>
      <c r="N193" s="77"/>
    </row>
    <row r="194" spans="1:14" ht="17.25" customHeight="1">
      <c r="A194" s="314" t="s">
        <v>268</v>
      </c>
      <c r="B194" s="287"/>
      <c r="C194" s="287"/>
      <c r="D194" s="287"/>
      <c r="E194" s="125">
        <v>37</v>
      </c>
      <c r="F194" s="125">
        <v>30</v>
      </c>
      <c r="G194" s="125">
        <v>30</v>
      </c>
      <c r="H194" s="124"/>
      <c r="I194" s="124">
        <v>8</v>
      </c>
      <c r="J194" s="124">
        <v>12</v>
      </c>
      <c r="K194" s="124"/>
      <c r="L194" s="124">
        <v>1</v>
      </c>
      <c r="M194" s="78"/>
      <c r="N194" s="77"/>
    </row>
    <row r="195" spans="1:14" ht="17.25" customHeight="1">
      <c r="A195" s="314" t="s">
        <v>267</v>
      </c>
      <c r="B195" s="287"/>
      <c r="C195" s="287"/>
      <c r="D195" s="287"/>
      <c r="E195" s="125">
        <v>4197</v>
      </c>
      <c r="F195" s="125">
        <v>3927</v>
      </c>
      <c r="G195" s="125">
        <v>2560</v>
      </c>
      <c r="H195" s="124"/>
      <c r="I195" s="124">
        <v>1114</v>
      </c>
      <c r="J195" s="124">
        <v>289</v>
      </c>
      <c r="K195" s="124"/>
      <c r="L195" s="124">
        <v>24</v>
      </c>
      <c r="M195" s="78"/>
      <c r="N195" s="77"/>
    </row>
    <row r="196" spans="1:14" ht="23.25" customHeight="1">
      <c r="A196" s="260" t="s">
        <v>123</v>
      </c>
      <c r="B196" s="267"/>
      <c r="C196" s="267"/>
      <c r="D196" s="267"/>
      <c r="E196" s="125">
        <v>1717</v>
      </c>
      <c r="F196" s="125">
        <v>1674</v>
      </c>
      <c r="G196" s="125">
        <v>1625</v>
      </c>
      <c r="H196" s="125"/>
      <c r="I196" s="125">
        <v>395</v>
      </c>
      <c r="J196" s="125">
        <v>98</v>
      </c>
      <c r="K196" s="125"/>
      <c r="L196" s="125">
        <v>38</v>
      </c>
      <c r="M196" s="78"/>
      <c r="N196" s="77"/>
    </row>
    <row r="197" spans="1:14" ht="23.25" customHeight="1">
      <c r="A197" s="314" t="s">
        <v>93</v>
      </c>
      <c r="B197" s="287"/>
      <c r="C197" s="287"/>
      <c r="D197" s="287"/>
      <c r="E197" s="125">
        <v>299</v>
      </c>
      <c r="F197" s="125">
        <v>292</v>
      </c>
      <c r="G197" s="125">
        <v>286</v>
      </c>
      <c r="H197" s="124"/>
      <c r="I197" s="124">
        <v>104</v>
      </c>
      <c r="J197" s="124">
        <v>18</v>
      </c>
      <c r="K197" s="124"/>
      <c r="L197" s="124">
        <v>14</v>
      </c>
      <c r="M197" s="78"/>
      <c r="N197" s="77"/>
    </row>
    <row r="198" spans="1:14" ht="17.25" customHeight="1">
      <c r="A198" s="314" t="s">
        <v>94</v>
      </c>
      <c r="B198" s="287"/>
      <c r="C198" s="287"/>
      <c r="D198" s="287"/>
      <c r="E198" s="125">
        <v>873</v>
      </c>
      <c r="F198" s="125">
        <v>867</v>
      </c>
      <c r="G198" s="125">
        <v>860</v>
      </c>
      <c r="H198" s="124"/>
      <c r="I198" s="124">
        <v>133</v>
      </c>
      <c r="J198" s="124">
        <v>49</v>
      </c>
      <c r="K198" s="124"/>
      <c r="L198" s="124">
        <v>18</v>
      </c>
      <c r="M198" s="78"/>
      <c r="N198" s="77"/>
    </row>
    <row r="199" spans="1:14" ht="17.25" customHeight="1">
      <c r="A199" s="314" t="s">
        <v>103</v>
      </c>
      <c r="B199" s="287"/>
      <c r="C199" s="287"/>
      <c r="D199" s="287"/>
      <c r="E199" s="125">
        <v>387</v>
      </c>
      <c r="F199" s="125">
        <v>383</v>
      </c>
      <c r="G199" s="125">
        <v>380</v>
      </c>
      <c r="H199" s="124"/>
      <c r="I199" s="124">
        <v>121</v>
      </c>
      <c r="J199" s="124">
        <v>22</v>
      </c>
      <c r="K199" s="124"/>
      <c r="L199" s="124">
        <v>4</v>
      </c>
      <c r="M199" s="78"/>
      <c r="N199" s="77"/>
    </row>
    <row r="200" spans="1:14" ht="17.25" customHeight="1">
      <c r="A200" s="314" t="s">
        <v>267</v>
      </c>
      <c r="B200" s="287"/>
      <c r="C200" s="287"/>
      <c r="D200" s="287"/>
      <c r="E200" s="125">
        <v>158</v>
      </c>
      <c r="F200" s="125">
        <v>132</v>
      </c>
      <c r="G200" s="125">
        <v>99</v>
      </c>
      <c r="H200" s="124"/>
      <c r="I200" s="124">
        <v>37</v>
      </c>
      <c r="J200" s="124">
        <v>9</v>
      </c>
      <c r="K200" s="124"/>
      <c r="L200" s="124">
        <v>2</v>
      </c>
      <c r="M200" s="78"/>
      <c r="N200" s="77"/>
    </row>
    <row r="201" spans="1:14" ht="23.25" customHeight="1">
      <c r="A201" s="291" t="s">
        <v>122</v>
      </c>
      <c r="B201" s="291"/>
      <c r="C201" s="291"/>
      <c r="D201" s="291"/>
      <c r="E201" s="125">
        <v>21214</v>
      </c>
      <c r="F201" s="125">
        <v>20742</v>
      </c>
      <c r="G201" s="125">
        <v>19914</v>
      </c>
      <c r="H201" s="125"/>
      <c r="I201" s="125">
        <v>4998</v>
      </c>
      <c r="J201" s="125">
        <v>864</v>
      </c>
      <c r="K201" s="125"/>
      <c r="L201" s="125">
        <v>168</v>
      </c>
      <c r="M201" s="78"/>
      <c r="N201" s="77"/>
    </row>
    <row r="202" spans="1:14" ht="23.25" customHeight="1">
      <c r="A202" s="314" t="s">
        <v>93</v>
      </c>
      <c r="B202" s="287"/>
      <c r="C202" s="287"/>
      <c r="D202" s="287"/>
      <c r="E202" s="125">
        <v>3583</v>
      </c>
      <c r="F202" s="125">
        <v>3522</v>
      </c>
      <c r="G202" s="125">
        <v>3486</v>
      </c>
      <c r="H202" s="126"/>
      <c r="I202" s="124">
        <v>1646</v>
      </c>
      <c r="J202" s="124">
        <v>173</v>
      </c>
      <c r="K202" s="124"/>
      <c r="L202" s="124">
        <v>69</v>
      </c>
      <c r="M202" s="78"/>
      <c r="N202" s="77"/>
    </row>
    <row r="203" spans="1:14" ht="17.25" customHeight="1">
      <c r="A203" s="314" t="s">
        <v>94</v>
      </c>
      <c r="B203" s="287"/>
      <c r="C203" s="287"/>
      <c r="D203" s="287"/>
      <c r="E203" s="125">
        <v>11535</v>
      </c>
      <c r="F203" s="125">
        <v>11415</v>
      </c>
      <c r="G203" s="125">
        <v>11376</v>
      </c>
      <c r="H203" s="126"/>
      <c r="I203" s="124">
        <v>1730</v>
      </c>
      <c r="J203" s="124">
        <v>428</v>
      </c>
      <c r="K203" s="124"/>
      <c r="L203" s="124">
        <v>65</v>
      </c>
      <c r="M203" s="78"/>
      <c r="N203" s="77"/>
    </row>
    <row r="204" spans="1:14" ht="17.25" customHeight="1">
      <c r="A204" s="314" t="s">
        <v>103</v>
      </c>
      <c r="B204" s="287"/>
      <c r="C204" s="287"/>
      <c r="D204" s="287"/>
      <c r="E204" s="125">
        <v>4296</v>
      </c>
      <c r="F204" s="125">
        <v>4153</v>
      </c>
      <c r="G204" s="125">
        <v>3787</v>
      </c>
      <c r="H204" s="126"/>
      <c r="I204" s="124">
        <v>1173</v>
      </c>
      <c r="J204" s="124">
        <v>185</v>
      </c>
      <c r="K204" s="124"/>
      <c r="L204" s="124">
        <v>27</v>
      </c>
      <c r="M204" s="78"/>
      <c r="N204" s="77"/>
    </row>
    <row r="205" spans="1:14" ht="17.25" customHeight="1">
      <c r="A205" s="314" t="s">
        <v>267</v>
      </c>
      <c r="B205" s="287"/>
      <c r="C205" s="287"/>
      <c r="D205" s="287"/>
      <c r="E205" s="125">
        <v>1800</v>
      </c>
      <c r="F205" s="125">
        <v>1652</v>
      </c>
      <c r="G205" s="125">
        <v>1265</v>
      </c>
      <c r="H205" s="126"/>
      <c r="I205" s="124">
        <v>449</v>
      </c>
      <c r="J205" s="124">
        <v>78</v>
      </c>
      <c r="K205" s="124"/>
      <c r="L205" s="124">
        <v>7</v>
      </c>
      <c r="M205" s="78"/>
      <c r="N205" s="77"/>
    </row>
    <row r="206" spans="1:14" ht="23.25" customHeight="1">
      <c r="A206" s="316" t="s">
        <v>121</v>
      </c>
      <c r="B206" s="317"/>
      <c r="C206" s="317"/>
      <c r="D206" s="317"/>
      <c r="E206" s="125">
        <v>1388</v>
      </c>
      <c r="F206" s="125">
        <v>1356</v>
      </c>
      <c r="G206" s="125">
        <v>1294</v>
      </c>
      <c r="H206" s="125"/>
      <c r="I206" s="125">
        <v>283</v>
      </c>
      <c r="J206" s="125">
        <v>84</v>
      </c>
      <c r="K206" s="125"/>
      <c r="L206" s="125">
        <v>24</v>
      </c>
      <c r="M206" s="78"/>
      <c r="N206" s="77"/>
    </row>
    <row r="207" spans="1:14" ht="23.25" customHeight="1">
      <c r="A207" s="314" t="s">
        <v>93</v>
      </c>
      <c r="B207" s="287"/>
      <c r="C207" s="287"/>
      <c r="D207" s="287"/>
      <c r="E207" s="125">
        <v>274</v>
      </c>
      <c r="F207" s="125">
        <v>266</v>
      </c>
      <c r="G207" s="125">
        <v>266</v>
      </c>
      <c r="H207" s="126"/>
      <c r="I207" s="124">
        <v>81</v>
      </c>
      <c r="J207" s="124">
        <v>18</v>
      </c>
      <c r="K207" s="124"/>
      <c r="L207" s="124">
        <v>11</v>
      </c>
      <c r="M207" s="78"/>
      <c r="N207" s="77"/>
    </row>
    <row r="208" spans="1:14" ht="17.25" customHeight="1">
      <c r="A208" s="314" t="s">
        <v>94</v>
      </c>
      <c r="B208" s="287"/>
      <c r="C208" s="287"/>
      <c r="D208" s="287"/>
      <c r="E208" s="125">
        <v>756</v>
      </c>
      <c r="F208" s="125">
        <v>749</v>
      </c>
      <c r="G208" s="125">
        <v>747</v>
      </c>
      <c r="H208" s="126"/>
      <c r="I208" s="124">
        <v>100</v>
      </c>
      <c r="J208" s="124">
        <v>41</v>
      </c>
      <c r="K208" s="124"/>
      <c r="L208" s="124">
        <v>10</v>
      </c>
      <c r="M208" s="78"/>
      <c r="N208" s="77"/>
    </row>
    <row r="209" spans="1:14" ht="17.25" customHeight="1">
      <c r="A209" s="314" t="s">
        <v>103</v>
      </c>
      <c r="B209" s="287"/>
      <c r="C209" s="287"/>
      <c r="D209" s="287"/>
      <c r="E209" s="125">
        <v>358</v>
      </c>
      <c r="F209" s="125">
        <v>341</v>
      </c>
      <c r="G209" s="125">
        <v>281</v>
      </c>
      <c r="H209" s="126"/>
      <c r="I209" s="124">
        <v>102</v>
      </c>
      <c r="J209" s="124">
        <v>25</v>
      </c>
      <c r="K209" s="124"/>
      <c r="L209" s="124">
        <v>3</v>
      </c>
      <c r="M209" s="78"/>
      <c r="N209" s="77"/>
    </row>
    <row r="210" spans="1:14" ht="23.25" customHeight="1">
      <c r="A210" s="260" t="s">
        <v>64</v>
      </c>
      <c r="B210" s="260"/>
      <c r="C210" s="260"/>
      <c r="D210" s="260"/>
      <c r="E210" s="125">
        <v>50644</v>
      </c>
      <c r="F210" s="125">
        <v>49583</v>
      </c>
      <c r="G210" s="125">
        <v>45931</v>
      </c>
      <c r="H210" s="125"/>
      <c r="I210" s="125">
        <v>11717</v>
      </c>
      <c r="J210" s="125">
        <v>2160</v>
      </c>
      <c r="K210" s="125"/>
      <c r="L210" s="125">
        <v>337</v>
      </c>
      <c r="M210" s="78"/>
      <c r="N210" s="77"/>
    </row>
    <row r="211" spans="1:14" ht="23.25" customHeight="1">
      <c r="A211" s="314" t="s">
        <v>93</v>
      </c>
      <c r="B211" s="287"/>
      <c r="C211" s="287"/>
      <c r="D211" s="287"/>
      <c r="E211" s="125">
        <v>8442</v>
      </c>
      <c r="F211" s="125">
        <v>8356</v>
      </c>
      <c r="G211" s="125">
        <v>8338</v>
      </c>
      <c r="H211" s="124"/>
      <c r="I211" s="124">
        <v>4197</v>
      </c>
      <c r="J211" s="124">
        <v>388</v>
      </c>
      <c r="K211" s="124"/>
      <c r="L211" s="124">
        <v>133</v>
      </c>
      <c r="M211" s="78"/>
      <c r="N211" s="77"/>
    </row>
    <row r="212" spans="1:14" ht="17.25" customHeight="1">
      <c r="A212" s="314" t="s">
        <v>94</v>
      </c>
      <c r="B212" s="287"/>
      <c r="C212" s="287"/>
      <c r="D212" s="287"/>
      <c r="E212" s="125">
        <v>27574</v>
      </c>
      <c r="F212" s="125">
        <v>27245</v>
      </c>
      <c r="G212" s="125">
        <v>26982</v>
      </c>
      <c r="H212" s="124"/>
      <c r="I212" s="124">
        <v>3892</v>
      </c>
      <c r="J212" s="124">
        <v>971</v>
      </c>
      <c r="K212" s="124"/>
      <c r="L212" s="124">
        <v>129</v>
      </c>
      <c r="M212" s="78"/>
      <c r="N212" s="77"/>
    </row>
    <row r="213" spans="1:14" ht="17.25" customHeight="1">
      <c r="A213" s="314" t="s">
        <v>103</v>
      </c>
      <c r="B213" s="287"/>
      <c r="C213" s="287"/>
      <c r="D213" s="287"/>
      <c r="E213" s="125">
        <v>9953</v>
      </c>
      <c r="F213" s="125">
        <v>9696</v>
      </c>
      <c r="G213" s="125">
        <v>8502</v>
      </c>
      <c r="H213" s="124"/>
      <c r="I213" s="124">
        <v>2622</v>
      </c>
      <c r="J213" s="124">
        <v>480</v>
      </c>
      <c r="K213" s="124"/>
      <c r="L213" s="124">
        <v>51</v>
      </c>
      <c r="M213" s="78"/>
      <c r="N213" s="77"/>
    </row>
    <row r="214" spans="1:14" ht="17.25" customHeight="1">
      <c r="A214" s="314" t="s">
        <v>268</v>
      </c>
      <c r="B214" s="287"/>
      <c r="C214" s="287"/>
      <c r="D214" s="287"/>
      <c r="E214" s="125">
        <v>1019</v>
      </c>
      <c r="F214" s="125">
        <v>1010</v>
      </c>
      <c r="G214" s="125">
        <v>511</v>
      </c>
      <c r="H214" s="124"/>
      <c r="I214" s="124">
        <v>271</v>
      </c>
      <c r="J214" s="124">
        <v>80</v>
      </c>
      <c r="K214" s="124"/>
      <c r="L214" s="124">
        <v>3</v>
      </c>
      <c r="M214" s="78"/>
      <c r="N214" s="77"/>
    </row>
    <row r="215" spans="1:14" ht="17.25" customHeight="1">
      <c r="A215" s="314" t="s">
        <v>267</v>
      </c>
      <c r="B215" s="287"/>
      <c r="C215" s="287"/>
      <c r="D215" s="287"/>
      <c r="E215" s="125">
        <v>3656</v>
      </c>
      <c r="F215" s="125">
        <v>3276</v>
      </c>
      <c r="G215" s="125">
        <v>1598</v>
      </c>
      <c r="H215" s="124"/>
      <c r="I215" s="124">
        <v>735</v>
      </c>
      <c r="J215" s="124">
        <v>241</v>
      </c>
      <c r="K215" s="124"/>
      <c r="L215" s="124">
        <v>21</v>
      </c>
      <c r="M215" s="78"/>
      <c r="N215" s="77"/>
    </row>
    <row r="216" spans="1:14" ht="23.25" customHeight="1">
      <c r="A216" s="260" t="s">
        <v>120</v>
      </c>
      <c r="B216" s="267"/>
      <c r="C216" s="267"/>
      <c r="D216" s="267"/>
      <c r="E216" s="125">
        <v>3212</v>
      </c>
      <c r="F216" s="125">
        <v>3073</v>
      </c>
      <c r="G216" s="125">
        <v>2925</v>
      </c>
      <c r="H216" s="125"/>
      <c r="I216" s="125">
        <v>773</v>
      </c>
      <c r="J216" s="125">
        <v>171</v>
      </c>
      <c r="K216" s="125"/>
      <c r="L216" s="125">
        <v>47</v>
      </c>
      <c r="M216" s="78"/>
      <c r="N216" s="77"/>
    </row>
    <row r="217" spans="1:14" ht="23.25" customHeight="1">
      <c r="A217" s="314" t="s">
        <v>93</v>
      </c>
      <c r="B217" s="287"/>
      <c r="C217" s="287"/>
      <c r="D217" s="287"/>
      <c r="E217" s="125">
        <v>562</v>
      </c>
      <c r="F217" s="125">
        <v>547</v>
      </c>
      <c r="G217" s="125">
        <v>526</v>
      </c>
      <c r="H217" s="124"/>
      <c r="I217" s="124">
        <v>254</v>
      </c>
      <c r="J217" s="124">
        <v>36</v>
      </c>
      <c r="K217" s="124"/>
      <c r="L217" s="124">
        <v>18</v>
      </c>
      <c r="M217" s="78"/>
      <c r="N217" s="77"/>
    </row>
    <row r="218" spans="1:14" ht="17.25" customHeight="1">
      <c r="A218" s="314" t="s">
        <v>94</v>
      </c>
      <c r="B218" s="287"/>
      <c r="C218" s="287"/>
      <c r="D218" s="287"/>
      <c r="E218" s="125">
        <v>1579</v>
      </c>
      <c r="F218" s="125">
        <v>1543</v>
      </c>
      <c r="G218" s="125">
        <v>1526</v>
      </c>
      <c r="H218" s="124"/>
      <c r="I218" s="124">
        <v>219</v>
      </c>
      <c r="J218" s="124">
        <v>74</v>
      </c>
      <c r="K218" s="124"/>
      <c r="L218" s="124">
        <v>21</v>
      </c>
      <c r="M218" s="78"/>
      <c r="N218" s="77"/>
    </row>
    <row r="219" spans="1:14" ht="17.25" customHeight="1">
      <c r="A219" s="314" t="s">
        <v>103</v>
      </c>
      <c r="B219" s="287"/>
      <c r="C219" s="287"/>
      <c r="D219" s="287"/>
      <c r="E219" s="125">
        <v>700</v>
      </c>
      <c r="F219" s="125">
        <v>674</v>
      </c>
      <c r="G219" s="125">
        <v>581</v>
      </c>
      <c r="H219" s="124"/>
      <c r="I219" s="124">
        <v>195</v>
      </c>
      <c r="J219" s="124">
        <v>42</v>
      </c>
      <c r="K219" s="124"/>
      <c r="L219" s="124">
        <v>7</v>
      </c>
      <c r="M219" s="78"/>
      <c r="N219" s="77"/>
    </row>
    <row r="220" spans="1:14" ht="17.25" customHeight="1">
      <c r="A220" s="314" t="s">
        <v>267</v>
      </c>
      <c r="B220" s="287"/>
      <c r="C220" s="287"/>
      <c r="D220" s="287"/>
      <c r="E220" s="125">
        <v>371</v>
      </c>
      <c r="F220" s="125">
        <v>309</v>
      </c>
      <c r="G220" s="125">
        <v>292</v>
      </c>
      <c r="H220" s="124"/>
      <c r="I220" s="124">
        <v>105</v>
      </c>
      <c r="J220" s="124">
        <v>19</v>
      </c>
      <c r="K220" s="124"/>
      <c r="L220" s="124">
        <v>1</v>
      </c>
      <c r="M220" s="78"/>
      <c r="N220" s="77"/>
    </row>
    <row r="221" spans="1:14" ht="23.25" customHeight="1">
      <c r="A221" s="260" t="s">
        <v>119</v>
      </c>
      <c r="B221" s="267"/>
      <c r="C221" s="267"/>
      <c r="D221" s="267"/>
      <c r="E221" s="125">
        <v>8832</v>
      </c>
      <c r="F221" s="125">
        <v>8519</v>
      </c>
      <c r="G221" s="125">
        <v>8110</v>
      </c>
      <c r="H221" s="125"/>
      <c r="I221" s="125">
        <v>2098</v>
      </c>
      <c r="J221" s="125">
        <v>469</v>
      </c>
      <c r="K221" s="125"/>
      <c r="L221" s="125">
        <v>98</v>
      </c>
      <c r="M221" s="78"/>
      <c r="N221" s="77"/>
    </row>
    <row r="222" spans="1:14" ht="23.25" customHeight="1">
      <c r="A222" s="314" t="s">
        <v>93</v>
      </c>
      <c r="B222" s="287"/>
      <c r="C222" s="287"/>
      <c r="D222" s="287"/>
      <c r="E222" s="125">
        <v>1393</v>
      </c>
      <c r="F222" s="125">
        <v>1348</v>
      </c>
      <c r="G222" s="125">
        <v>1337</v>
      </c>
      <c r="H222" s="124"/>
      <c r="I222" s="124">
        <v>600</v>
      </c>
      <c r="J222" s="124">
        <v>79</v>
      </c>
      <c r="K222" s="124"/>
      <c r="L222" s="124">
        <v>34</v>
      </c>
      <c r="M222" s="78"/>
      <c r="N222" s="77"/>
    </row>
    <row r="223" spans="1:14" ht="17.25" customHeight="1">
      <c r="A223" s="314" t="s">
        <v>94</v>
      </c>
      <c r="B223" s="287"/>
      <c r="C223" s="287"/>
      <c r="D223" s="287"/>
      <c r="E223" s="125">
        <v>4510</v>
      </c>
      <c r="F223" s="125">
        <v>4429</v>
      </c>
      <c r="G223" s="125">
        <v>4371</v>
      </c>
      <c r="H223" s="124"/>
      <c r="I223" s="124">
        <v>707</v>
      </c>
      <c r="J223" s="124">
        <v>216</v>
      </c>
      <c r="K223" s="124"/>
      <c r="L223" s="124">
        <v>42</v>
      </c>
      <c r="M223" s="78"/>
      <c r="N223" s="77"/>
    </row>
    <row r="224" spans="1:14" ht="17.25" customHeight="1">
      <c r="A224" s="314" t="s">
        <v>103</v>
      </c>
      <c r="B224" s="287"/>
      <c r="C224" s="287"/>
      <c r="D224" s="287"/>
      <c r="E224" s="125">
        <v>1989</v>
      </c>
      <c r="F224" s="125">
        <v>1900</v>
      </c>
      <c r="G224" s="125">
        <v>1731</v>
      </c>
      <c r="H224" s="124"/>
      <c r="I224" s="124">
        <v>581</v>
      </c>
      <c r="J224" s="124">
        <v>112</v>
      </c>
      <c r="K224" s="124"/>
      <c r="L224" s="124">
        <v>16</v>
      </c>
      <c r="M224" s="78"/>
      <c r="N224" s="77"/>
    </row>
    <row r="225" spans="1:14" ht="17.25" customHeight="1">
      <c r="A225" s="314" t="s">
        <v>267</v>
      </c>
      <c r="B225" s="287"/>
      <c r="C225" s="287"/>
      <c r="D225" s="287"/>
      <c r="E225" s="125">
        <v>940</v>
      </c>
      <c r="F225" s="125">
        <v>842</v>
      </c>
      <c r="G225" s="125">
        <v>671</v>
      </c>
      <c r="H225" s="124"/>
      <c r="I225" s="124">
        <v>210</v>
      </c>
      <c r="J225" s="124">
        <v>62</v>
      </c>
      <c r="K225" s="124"/>
      <c r="L225" s="124">
        <v>6</v>
      </c>
      <c r="M225" s="78"/>
      <c r="N225" s="77"/>
    </row>
    <row r="226" spans="1:14" ht="23.25" customHeight="1">
      <c r="A226" s="260" t="s">
        <v>118</v>
      </c>
      <c r="B226" s="267"/>
      <c r="C226" s="267"/>
      <c r="D226" s="267"/>
      <c r="E226" s="125">
        <v>6427</v>
      </c>
      <c r="F226" s="125">
        <v>6195</v>
      </c>
      <c r="G226" s="125">
        <v>5936</v>
      </c>
      <c r="H226" s="125"/>
      <c r="I226" s="125">
        <v>1557</v>
      </c>
      <c r="J226" s="125">
        <v>297</v>
      </c>
      <c r="K226" s="125"/>
      <c r="L226" s="125">
        <v>89</v>
      </c>
      <c r="M226" s="78"/>
      <c r="N226" s="77"/>
    </row>
    <row r="227" spans="1:14" ht="23.25" customHeight="1">
      <c r="A227" s="314" t="s">
        <v>93</v>
      </c>
      <c r="B227" s="287"/>
      <c r="C227" s="287"/>
      <c r="D227" s="287"/>
      <c r="E227" s="125">
        <v>935</v>
      </c>
      <c r="F227" s="125">
        <v>924</v>
      </c>
      <c r="G227" s="125">
        <v>889</v>
      </c>
      <c r="H227" s="124"/>
      <c r="I227" s="124">
        <v>407</v>
      </c>
      <c r="J227" s="124">
        <v>57</v>
      </c>
      <c r="K227" s="124"/>
      <c r="L227" s="124">
        <v>40</v>
      </c>
      <c r="M227" s="78"/>
      <c r="N227" s="77"/>
    </row>
    <row r="228" spans="1:14" ht="17.25" customHeight="1">
      <c r="A228" s="314" t="s">
        <v>94</v>
      </c>
      <c r="B228" s="287"/>
      <c r="C228" s="287"/>
      <c r="D228" s="287"/>
      <c r="E228" s="125">
        <v>3138</v>
      </c>
      <c r="F228" s="125">
        <v>3111</v>
      </c>
      <c r="G228" s="125">
        <v>3075</v>
      </c>
      <c r="H228" s="124"/>
      <c r="I228" s="124">
        <v>482</v>
      </c>
      <c r="J228" s="124">
        <v>138</v>
      </c>
      <c r="K228" s="124"/>
      <c r="L228" s="124">
        <v>36</v>
      </c>
      <c r="M228" s="78"/>
      <c r="N228" s="77"/>
    </row>
    <row r="229" spans="1:14" ht="17.25" customHeight="1">
      <c r="A229" s="314" t="s">
        <v>103</v>
      </c>
      <c r="B229" s="287"/>
      <c r="C229" s="287"/>
      <c r="D229" s="287"/>
      <c r="E229" s="125">
        <v>1275</v>
      </c>
      <c r="F229" s="125">
        <v>1240</v>
      </c>
      <c r="G229" s="125">
        <v>1220</v>
      </c>
      <c r="H229" s="124"/>
      <c r="I229" s="124">
        <v>395</v>
      </c>
      <c r="J229" s="124">
        <v>50</v>
      </c>
      <c r="K229" s="124"/>
      <c r="L229" s="124">
        <v>9</v>
      </c>
      <c r="M229" s="78"/>
      <c r="N229" s="77"/>
    </row>
    <row r="230" spans="1:14" ht="17.25" customHeight="1">
      <c r="A230" s="314" t="s">
        <v>267</v>
      </c>
      <c r="B230" s="287"/>
      <c r="C230" s="287"/>
      <c r="D230" s="287"/>
      <c r="E230" s="125">
        <v>1079</v>
      </c>
      <c r="F230" s="125">
        <v>920</v>
      </c>
      <c r="G230" s="125">
        <v>752</v>
      </c>
      <c r="H230" s="124"/>
      <c r="I230" s="124">
        <v>273</v>
      </c>
      <c r="J230" s="124">
        <v>52</v>
      </c>
      <c r="K230" s="124"/>
      <c r="L230" s="124">
        <v>4</v>
      </c>
      <c r="M230" s="78"/>
      <c r="N230" s="77"/>
    </row>
    <row r="231" spans="1:14" ht="23.25" customHeight="1">
      <c r="A231" s="260" t="s">
        <v>117</v>
      </c>
      <c r="B231" s="267"/>
      <c r="C231" s="267"/>
      <c r="D231" s="267"/>
      <c r="E231" s="125">
        <v>13331</v>
      </c>
      <c r="F231" s="125">
        <v>12899</v>
      </c>
      <c r="G231" s="125">
        <v>12033</v>
      </c>
      <c r="H231" s="125"/>
      <c r="I231" s="125">
        <v>3198</v>
      </c>
      <c r="J231" s="125">
        <v>588</v>
      </c>
      <c r="K231" s="125"/>
      <c r="L231" s="125">
        <v>92</v>
      </c>
      <c r="M231" s="78"/>
      <c r="N231" s="77"/>
    </row>
    <row r="232" spans="1:14" ht="23.25" customHeight="1">
      <c r="A232" s="314" t="s">
        <v>93</v>
      </c>
      <c r="B232" s="287"/>
      <c r="C232" s="287"/>
      <c r="D232" s="287"/>
      <c r="E232" s="125">
        <v>2179</v>
      </c>
      <c r="F232" s="125">
        <v>2153</v>
      </c>
      <c r="G232" s="125">
        <v>2146</v>
      </c>
      <c r="H232" s="126"/>
      <c r="I232" s="124">
        <v>1103</v>
      </c>
      <c r="J232" s="124">
        <v>112</v>
      </c>
      <c r="K232" s="124"/>
      <c r="L232" s="124">
        <v>39</v>
      </c>
      <c r="M232" s="78"/>
      <c r="N232" s="77"/>
    </row>
    <row r="233" spans="1:14" ht="17.25" customHeight="1">
      <c r="A233" s="314" t="s">
        <v>94</v>
      </c>
      <c r="B233" s="287"/>
      <c r="C233" s="287"/>
      <c r="D233" s="287"/>
      <c r="E233" s="125">
        <v>6889</v>
      </c>
      <c r="F233" s="125">
        <v>6775</v>
      </c>
      <c r="G233" s="125">
        <v>6753</v>
      </c>
      <c r="H233" s="126"/>
      <c r="I233" s="124">
        <v>1010</v>
      </c>
      <c r="J233" s="124">
        <v>262</v>
      </c>
      <c r="K233" s="124"/>
      <c r="L233" s="124">
        <v>37</v>
      </c>
      <c r="M233" s="78"/>
      <c r="N233" s="77"/>
    </row>
    <row r="234" spans="1:14" ht="17.25" customHeight="1">
      <c r="A234" s="314" t="s">
        <v>103</v>
      </c>
      <c r="B234" s="287"/>
      <c r="C234" s="287"/>
      <c r="D234" s="287"/>
      <c r="E234" s="125">
        <v>2776</v>
      </c>
      <c r="F234" s="125">
        <v>2640</v>
      </c>
      <c r="G234" s="125">
        <v>2254</v>
      </c>
      <c r="H234" s="126"/>
      <c r="I234" s="124">
        <v>706</v>
      </c>
      <c r="J234" s="124">
        <v>132</v>
      </c>
      <c r="K234" s="124"/>
      <c r="L234" s="124">
        <v>12</v>
      </c>
      <c r="M234" s="78"/>
      <c r="N234" s="77"/>
    </row>
    <row r="235" spans="1:14" ht="17.25" customHeight="1">
      <c r="A235" s="314" t="s">
        <v>267</v>
      </c>
      <c r="B235" s="287"/>
      <c r="C235" s="287"/>
      <c r="D235" s="287"/>
      <c r="E235" s="125">
        <v>1487</v>
      </c>
      <c r="F235" s="125">
        <v>1331</v>
      </c>
      <c r="G235" s="125">
        <v>880</v>
      </c>
      <c r="H235" s="126"/>
      <c r="I235" s="124">
        <v>379</v>
      </c>
      <c r="J235" s="124">
        <v>82</v>
      </c>
      <c r="K235" s="124"/>
      <c r="L235" s="124">
        <v>4</v>
      </c>
      <c r="M235" s="78"/>
      <c r="N235" s="77"/>
    </row>
    <row r="236" spans="1:14" ht="23.25" customHeight="1">
      <c r="A236" s="260" t="s">
        <v>60</v>
      </c>
      <c r="B236" s="267"/>
      <c r="C236" s="267"/>
      <c r="D236" s="267"/>
      <c r="E236" s="125">
        <v>35029</v>
      </c>
      <c r="F236" s="125">
        <v>33997</v>
      </c>
      <c r="G236" s="125">
        <v>32263</v>
      </c>
      <c r="H236" s="125"/>
      <c r="I236" s="125">
        <v>8181</v>
      </c>
      <c r="J236" s="125">
        <v>1664</v>
      </c>
      <c r="K236" s="125"/>
      <c r="L236" s="125">
        <v>360</v>
      </c>
      <c r="M236" s="78"/>
      <c r="N236" s="77"/>
    </row>
    <row r="237" spans="1:14" ht="23.25" customHeight="1">
      <c r="A237" s="314" t="s">
        <v>93</v>
      </c>
      <c r="B237" s="287"/>
      <c r="C237" s="287"/>
      <c r="D237" s="287"/>
      <c r="E237" s="125">
        <v>5664</v>
      </c>
      <c r="F237" s="125">
        <v>5551</v>
      </c>
      <c r="G237" s="125">
        <v>5339</v>
      </c>
      <c r="H237" s="124"/>
      <c r="I237" s="124">
        <v>2566</v>
      </c>
      <c r="J237" s="124">
        <v>322</v>
      </c>
      <c r="K237" s="124"/>
      <c r="L237" s="124">
        <v>138</v>
      </c>
      <c r="M237" s="78"/>
      <c r="N237" s="77"/>
    </row>
    <row r="238" spans="1:14" ht="17.25" customHeight="1">
      <c r="A238" s="314" t="s">
        <v>94</v>
      </c>
      <c r="B238" s="287"/>
      <c r="C238" s="287"/>
      <c r="D238" s="287"/>
      <c r="E238" s="125">
        <v>19074</v>
      </c>
      <c r="F238" s="125">
        <v>18724</v>
      </c>
      <c r="G238" s="125">
        <v>18621</v>
      </c>
      <c r="H238" s="124"/>
      <c r="I238" s="124">
        <v>2839</v>
      </c>
      <c r="J238" s="124">
        <v>804</v>
      </c>
      <c r="K238" s="124"/>
      <c r="L238" s="124">
        <v>152</v>
      </c>
      <c r="M238" s="78"/>
      <c r="N238" s="77"/>
    </row>
    <row r="239" spans="1:14" ht="17.25" customHeight="1">
      <c r="A239" s="314" t="s">
        <v>103</v>
      </c>
      <c r="B239" s="287"/>
      <c r="C239" s="287"/>
      <c r="D239" s="287"/>
      <c r="E239" s="125">
        <v>7109</v>
      </c>
      <c r="F239" s="125">
        <v>6809</v>
      </c>
      <c r="G239" s="125">
        <v>6232</v>
      </c>
      <c r="H239" s="124"/>
      <c r="I239" s="124">
        <v>1958</v>
      </c>
      <c r="J239" s="124">
        <v>351</v>
      </c>
      <c r="K239" s="124"/>
      <c r="L239" s="124">
        <v>53</v>
      </c>
      <c r="M239" s="78"/>
      <c r="N239" s="77"/>
    </row>
    <row r="240" spans="1:14" ht="17.25" customHeight="1">
      <c r="A240" s="314" t="s">
        <v>268</v>
      </c>
      <c r="B240" s="287"/>
      <c r="C240" s="287"/>
      <c r="D240" s="287"/>
      <c r="E240" s="125">
        <v>1072</v>
      </c>
      <c r="F240" s="125">
        <v>1072</v>
      </c>
      <c r="G240" s="125">
        <v>841</v>
      </c>
      <c r="H240" s="124"/>
      <c r="I240" s="124">
        <v>290</v>
      </c>
      <c r="J240" s="124">
        <v>61</v>
      </c>
      <c r="K240" s="124"/>
      <c r="L240" s="124">
        <v>4</v>
      </c>
      <c r="M240" s="78"/>
      <c r="N240" s="77"/>
    </row>
    <row r="241" spans="1:14" ht="17.25" customHeight="1">
      <c r="A241" s="314" t="s">
        <v>267</v>
      </c>
      <c r="B241" s="287"/>
      <c r="C241" s="287"/>
      <c r="D241" s="287"/>
      <c r="E241" s="125">
        <v>2110</v>
      </c>
      <c r="F241" s="125">
        <v>1841</v>
      </c>
      <c r="G241" s="125">
        <v>1230</v>
      </c>
      <c r="H241" s="124"/>
      <c r="I241" s="124">
        <v>528</v>
      </c>
      <c r="J241" s="124">
        <v>126</v>
      </c>
      <c r="K241" s="124"/>
      <c r="L241" s="124">
        <v>13</v>
      </c>
      <c r="M241" s="78"/>
      <c r="N241" s="77"/>
    </row>
    <row r="242" spans="1:14" ht="23.25" customHeight="1">
      <c r="A242" s="260" t="s">
        <v>116</v>
      </c>
      <c r="B242" s="267"/>
      <c r="C242" s="267"/>
      <c r="D242" s="267"/>
      <c r="E242" s="125">
        <v>6460</v>
      </c>
      <c r="F242" s="125">
        <v>6348</v>
      </c>
      <c r="G242" s="125">
        <v>6180</v>
      </c>
      <c r="H242" s="125"/>
      <c r="I242" s="125">
        <v>1514</v>
      </c>
      <c r="J242" s="125">
        <v>360</v>
      </c>
      <c r="K242" s="125"/>
      <c r="L242" s="125">
        <v>138</v>
      </c>
      <c r="M242" s="78"/>
      <c r="N242" s="77"/>
    </row>
    <row r="243" spans="1:14" ht="23.25" customHeight="1">
      <c r="A243" s="314" t="s">
        <v>93</v>
      </c>
      <c r="B243" s="287"/>
      <c r="C243" s="287"/>
      <c r="D243" s="287"/>
      <c r="E243" s="125">
        <v>1262</v>
      </c>
      <c r="F243" s="125">
        <v>1251</v>
      </c>
      <c r="G243" s="125">
        <v>1229</v>
      </c>
      <c r="H243" s="124"/>
      <c r="I243" s="124">
        <v>431</v>
      </c>
      <c r="J243" s="124">
        <v>83</v>
      </c>
      <c r="K243" s="124"/>
      <c r="L243" s="124">
        <v>54</v>
      </c>
      <c r="M243" s="78"/>
      <c r="N243" s="77"/>
    </row>
    <row r="244" spans="1:14" ht="17.25" customHeight="1">
      <c r="A244" s="314" t="s">
        <v>94</v>
      </c>
      <c r="B244" s="287"/>
      <c r="C244" s="287"/>
      <c r="D244" s="287"/>
      <c r="E244" s="125">
        <v>3357</v>
      </c>
      <c r="F244" s="125">
        <v>3337</v>
      </c>
      <c r="G244" s="125">
        <v>3316</v>
      </c>
      <c r="H244" s="124"/>
      <c r="I244" s="124">
        <v>535</v>
      </c>
      <c r="J244" s="124">
        <v>174</v>
      </c>
      <c r="K244" s="124"/>
      <c r="L244" s="124">
        <v>63</v>
      </c>
      <c r="M244" s="78"/>
      <c r="N244" s="77"/>
    </row>
    <row r="245" spans="1:14" ht="17.25" customHeight="1">
      <c r="A245" s="314" t="s">
        <v>103</v>
      </c>
      <c r="B245" s="287"/>
      <c r="C245" s="287"/>
      <c r="D245" s="287"/>
      <c r="E245" s="125">
        <v>1368</v>
      </c>
      <c r="F245" s="125">
        <v>1342</v>
      </c>
      <c r="G245" s="125">
        <v>1337</v>
      </c>
      <c r="H245" s="124"/>
      <c r="I245" s="124">
        <v>420</v>
      </c>
      <c r="J245" s="124">
        <v>70</v>
      </c>
      <c r="K245" s="124"/>
      <c r="L245" s="124">
        <v>16</v>
      </c>
      <c r="M245" s="78"/>
      <c r="N245" s="77"/>
    </row>
    <row r="246" spans="1:14" ht="17.25" customHeight="1">
      <c r="A246" s="314" t="s">
        <v>267</v>
      </c>
      <c r="B246" s="287"/>
      <c r="C246" s="287"/>
      <c r="D246" s="287"/>
      <c r="E246" s="125">
        <v>473</v>
      </c>
      <c r="F246" s="125">
        <v>418</v>
      </c>
      <c r="G246" s="125">
        <v>298</v>
      </c>
      <c r="H246" s="124"/>
      <c r="I246" s="124">
        <v>128</v>
      </c>
      <c r="J246" s="124">
        <v>33</v>
      </c>
      <c r="K246" s="124"/>
      <c r="L246" s="124">
        <v>5</v>
      </c>
      <c r="M246" s="78"/>
      <c r="N246" s="77"/>
    </row>
    <row r="247" spans="1:14" ht="23.25" customHeight="1">
      <c r="A247" s="260" t="s">
        <v>115</v>
      </c>
      <c r="B247" s="267"/>
      <c r="C247" s="267"/>
      <c r="D247" s="267"/>
      <c r="E247" s="125">
        <v>15514</v>
      </c>
      <c r="F247" s="125">
        <v>15151</v>
      </c>
      <c r="G247" s="125">
        <v>14497</v>
      </c>
      <c r="H247" s="125"/>
      <c r="I247" s="125">
        <v>3656</v>
      </c>
      <c r="J247" s="125">
        <v>633</v>
      </c>
      <c r="K247" s="125"/>
      <c r="L247" s="125">
        <v>77</v>
      </c>
      <c r="M247" s="78"/>
      <c r="N247" s="77"/>
    </row>
    <row r="248" spans="1:14" ht="23.25" customHeight="1">
      <c r="A248" s="314" t="s">
        <v>93</v>
      </c>
      <c r="B248" s="287"/>
      <c r="C248" s="287"/>
      <c r="D248" s="287"/>
      <c r="E248" s="125">
        <v>2633</v>
      </c>
      <c r="F248" s="125">
        <v>2591</v>
      </c>
      <c r="G248" s="125">
        <v>2582</v>
      </c>
      <c r="H248" s="124"/>
      <c r="I248" s="124">
        <v>1205</v>
      </c>
      <c r="J248" s="124">
        <v>123</v>
      </c>
      <c r="K248" s="124"/>
      <c r="L248" s="124">
        <v>27</v>
      </c>
      <c r="M248" s="78"/>
      <c r="N248" s="77"/>
    </row>
    <row r="249" spans="1:14" ht="17.25" customHeight="1">
      <c r="A249" s="314" t="s">
        <v>94</v>
      </c>
      <c r="B249" s="287"/>
      <c r="C249" s="287"/>
      <c r="D249" s="287"/>
      <c r="E249" s="125">
        <v>8052</v>
      </c>
      <c r="F249" s="125">
        <v>7949</v>
      </c>
      <c r="G249" s="125">
        <v>7887</v>
      </c>
      <c r="H249" s="124"/>
      <c r="I249" s="124">
        <v>1153</v>
      </c>
      <c r="J249" s="124">
        <v>261</v>
      </c>
      <c r="K249" s="124"/>
      <c r="L249" s="124">
        <v>26</v>
      </c>
      <c r="M249" s="78"/>
      <c r="N249" s="77"/>
    </row>
    <row r="250" spans="1:14" ht="17.25" customHeight="1">
      <c r="A250" s="314" t="s">
        <v>103</v>
      </c>
      <c r="B250" s="287"/>
      <c r="C250" s="287"/>
      <c r="D250" s="287"/>
      <c r="E250" s="125">
        <v>3514</v>
      </c>
      <c r="F250" s="125">
        <v>3411</v>
      </c>
      <c r="G250" s="125">
        <v>3191</v>
      </c>
      <c r="H250" s="124"/>
      <c r="I250" s="124">
        <v>993</v>
      </c>
      <c r="J250" s="124">
        <v>158</v>
      </c>
      <c r="K250" s="124"/>
      <c r="L250" s="124">
        <v>15</v>
      </c>
      <c r="M250" s="78"/>
      <c r="N250" s="77"/>
    </row>
    <row r="251" spans="1:14" ht="17.25" customHeight="1">
      <c r="A251" s="314" t="s">
        <v>268</v>
      </c>
      <c r="B251" s="287"/>
      <c r="C251" s="287"/>
      <c r="D251" s="287"/>
      <c r="E251" s="125">
        <v>12</v>
      </c>
      <c r="F251" s="125">
        <v>12</v>
      </c>
      <c r="G251" s="125">
        <v>9</v>
      </c>
      <c r="H251" s="124"/>
      <c r="I251" s="124">
        <v>4</v>
      </c>
      <c r="J251" s="124">
        <v>7</v>
      </c>
      <c r="K251" s="124"/>
      <c r="L251" s="124">
        <v>1</v>
      </c>
      <c r="M251" s="77"/>
      <c r="N251" s="77"/>
    </row>
    <row r="252" spans="1:14" ht="17.25" customHeight="1">
      <c r="A252" s="314" t="s">
        <v>267</v>
      </c>
      <c r="B252" s="287"/>
      <c r="C252" s="287"/>
      <c r="D252" s="287"/>
      <c r="E252" s="125">
        <v>1303</v>
      </c>
      <c r="F252" s="125">
        <v>1188</v>
      </c>
      <c r="G252" s="125">
        <v>828</v>
      </c>
      <c r="H252" s="124"/>
      <c r="I252" s="124">
        <v>301</v>
      </c>
      <c r="J252" s="124">
        <v>84</v>
      </c>
      <c r="K252" s="124"/>
      <c r="L252" s="124">
        <v>8</v>
      </c>
      <c r="M252" s="78"/>
      <c r="N252" s="77"/>
    </row>
    <row r="253" spans="1:14" ht="23.25" customHeight="1">
      <c r="A253" s="260" t="s">
        <v>114</v>
      </c>
      <c r="B253" s="267"/>
      <c r="C253" s="267"/>
      <c r="D253" s="267"/>
      <c r="E253" s="125">
        <v>3837</v>
      </c>
      <c r="F253" s="125">
        <v>3783</v>
      </c>
      <c r="G253" s="125">
        <v>3527</v>
      </c>
      <c r="H253" s="125"/>
      <c r="I253" s="125">
        <v>879</v>
      </c>
      <c r="J253" s="125">
        <v>256</v>
      </c>
      <c r="K253" s="125"/>
      <c r="L253" s="125">
        <v>145</v>
      </c>
      <c r="M253" s="78"/>
      <c r="N253" s="77"/>
    </row>
    <row r="254" spans="1:14" ht="23.25" customHeight="1">
      <c r="A254" s="314" t="s">
        <v>93</v>
      </c>
      <c r="B254" s="287"/>
      <c r="C254" s="287"/>
      <c r="D254" s="287"/>
      <c r="E254" s="125">
        <v>640</v>
      </c>
      <c r="F254" s="125">
        <v>634</v>
      </c>
      <c r="G254" s="125">
        <v>519</v>
      </c>
      <c r="H254" s="124"/>
      <c r="I254" s="124">
        <v>167</v>
      </c>
      <c r="J254" s="124">
        <v>56</v>
      </c>
      <c r="K254" s="124"/>
      <c r="L254" s="124">
        <v>56</v>
      </c>
      <c r="M254" s="78"/>
      <c r="N254" s="77"/>
    </row>
    <row r="255" spans="1:14" ht="17.25" customHeight="1">
      <c r="A255" s="314" t="s">
        <v>94</v>
      </c>
      <c r="B255" s="287"/>
      <c r="C255" s="287"/>
      <c r="D255" s="287"/>
      <c r="E255" s="125">
        <v>2010</v>
      </c>
      <c r="F255" s="125">
        <v>1998</v>
      </c>
      <c r="G255" s="125">
        <v>1983</v>
      </c>
      <c r="H255" s="124"/>
      <c r="I255" s="124">
        <v>330</v>
      </c>
      <c r="J255" s="124">
        <v>124</v>
      </c>
      <c r="K255" s="124"/>
      <c r="L255" s="124">
        <v>66</v>
      </c>
      <c r="M255" s="78"/>
      <c r="N255" s="77"/>
    </row>
    <row r="256" spans="1:14" ht="17.25" customHeight="1">
      <c r="A256" s="314" t="s">
        <v>103</v>
      </c>
      <c r="B256" s="287"/>
      <c r="C256" s="287"/>
      <c r="D256" s="287"/>
      <c r="E256" s="125">
        <v>880</v>
      </c>
      <c r="F256" s="125">
        <v>861</v>
      </c>
      <c r="G256" s="125">
        <v>850</v>
      </c>
      <c r="H256" s="124"/>
      <c r="I256" s="124">
        <v>290</v>
      </c>
      <c r="J256" s="124">
        <v>53</v>
      </c>
      <c r="K256" s="124"/>
      <c r="L256" s="124">
        <v>20</v>
      </c>
      <c r="M256" s="78"/>
      <c r="N256" s="77"/>
    </row>
    <row r="257" spans="1:14" ht="17.25" customHeight="1">
      <c r="A257" s="314" t="s">
        <v>267</v>
      </c>
      <c r="B257" s="287"/>
      <c r="C257" s="287"/>
      <c r="D257" s="287"/>
      <c r="E257" s="125">
        <v>307</v>
      </c>
      <c r="F257" s="125">
        <v>290</v>
      </c>
      <c r="G257" s="125">
        <v>175</v>
      </c>
      <c r="H257" s="124"/>
      <c r="I257" s="124">
        <v>92</v>
      </c>
      <c r="J257" s="124">
        <v>23</v>
      </c>
      <c r="K257" s="124"/>
      <c r="L257" s="124">
        <v>3</v>
      </c>
      <c r="M257" s="78"/>
      <c r="N257" s="77"/>
    </row>
    <row r="258" spans="1:14" ht="23.25" customHeight="1">
      <c r="A258" s="260" t="s">
        <v>113</v>
      </c>
      <c r="B258" s="267"/>
      <c r="C258" s="267"/>
      <c r="D258" s="267"/>
      <c r="E258" s="125">
        <v>19110</v>
      </c>
      <c r="F258" s="125">
        <v>18355</v>
      </c>
      <c r="G258" s="125">
        <v>17369</v>
      </c>
      <c r="H258" s="125"/>
      <c r="I258" s="125">
        <v>4398</v>
      </c>
      <c r="J258" s="125">
        <v>987</v>
      </c>
      <c r="K258" s="125"/>
      <c r="L258" s="125">
        <v>209</v>
      </c>
      <c r="M258" s="78"/>
      <c r="N258" s="77"/>
    </row>
    <row r="259" spans="1:14" ht="23.25" customHeight="1">
      <c r="A259" s="314" t="s">
        <v>93</v>
      </c>
      <c r="B259" s="287"/>
      <c r="C259" s="287"/>
      <c r="D259" s="287"/>
      <c r="E259" s="125">
        <v>3294</v>
      </c>
      <c r="F259" s="125">
        <v>3253</v>
      </c>
      <c r="G259" s="125">
        <v>3149</v>
      </c>
      <c r="H259" s="124"/>
      <c r="I259" s="124">
        <v>1409</v>
      </c>
      <c r="J259" s="124">
        <v>178</v>
      </c>
      <c r="K259" s="124"/>
      <c r="L259" s="124">
        <v>81</v>
      </c>
      <c r="M259" s="78"/>
      <c r="N259" s="77"/>
    </row>
    <row r="260" spans="1:14" ht="17.25" customHeight="1">
      <c r="A260" s="314" t="s">
        <v>94</v>
      </c>
      <c r="B260" s="287"/>
      <c r="C260" s="287"/>
      <c r="D260" s="287"/>
      <c r="E260" s="125">
        <v>9768</v>
      </c>
      <c r="F260" s="125">
        <v>9579</v>
      </c>
      <c r="G260" s="125">
        <v>9457</v>
      </c>
      <c r="H260" s="124"/>
      <c r="I260" s="124">
        <v>1470</v>
      </c>
      <c r="J260" s="124">
        <v>449</v>
      </c>
      <c r="K260" s="124"/>
      <c r="L260" s="124">
        <v>86</v>
      </c>
      <c r="M260" s="78"/>
      <c r="N260" s="77"/>
    </row>
    <row r="261" spans="1:14" ht="17.25" customHeight="1">
      <c r="A261" s="314" t="s">
        <v>103</v>
      </c>
      <c r="B261" s="287"/>
      <c r="C261" s="287"/>
      <c r="D261" s="287"/>
      <c r="E261" s="125">
        <v>3751</v>
      </c>
      <c r="F261" s="125">
        <v>3513</v>
      </c>
      <c r="G261" s="125">
        <v>3282</v>
      </c>
      <c r="H261" s="124"/>
      <c r="I261" s="124">
        <v>1015</v>
      </c>
      <c r="J261" s="124">
        <v>215</v>
      </c>
      <c r="K261" s="124"/>
      <c r="L261" s="124">
        <v>30</v>
      </c>
      <c r="M261" s="78"/>
      <c r="N261" s="77"/>
    </row>
    <row r="262" spans="1:14" ht="17.25" customHeight="1">
      <c r="A262" s="314" t="s">
        <v>267</v>
      </c>
      <c r="B262" s="287"/>
      <c r="C262" s="287"/>
      <c r="D262" s="287"/>
      <c r="E262" s="125">
        <v>2297</v>
      </c>
      <c r="F262" s="125">
        <v>2010</v>
      </c>
      <c r="G262" s="125">
        <v>1481</v>
      </c>
      <c r="H262" s="124"/>
      <c r="I262" s="124">
        <v>504</v>
      </c>
      <c r="J262" s="124">
        <v>145</v>
      </c>
      <c r="K262" s="124"/>
      <c r="L262" s="124">
        <v>12</v>
      </c>
      <c r="M262" s="78"/>
      <c r="N262" s="77"/>
    </row>
    <row r="263" spans="1:14" ht="17.25" customHeight="1">
      <c r="A263" s="249"/>
      <c r="B263" s="249"/>
      <c r="C263" s="249"/>
      <c r="D263" s="249"/>
      <c r="E263" s="123"/>
      <c r="F263" s="123"/>
      <c r="G263" s="123"/>
      <c r="H263" s="123"/>
      <c r="I263" s="123"/>
      <c r="J263" s="123"/>
      <c r="K263" s="123"/>
      <c r="L263" s="123"/>
      <c r="M263" s="123"/>
      <c r="N263" s="77"/>
    </row>
    <row r="264" spans="1:13" ht="11.25" customHeight="1">
      <c r="A264" s="22"/>
      <c r="B264" s="22"/>
      <c r="C264" s="22"/>
      <c r="D264" s="22"/>
      <c r="H264" s="22"/>
      <c r="I264" s="22"/>
      <c r="J264" s="22"/>
      <c r="K264" s="22"/>
      <c r="L264" s="22"/>
      <c r="M264" s="7"/>
    </row>
    <row r="265" spans="1:13" ht="11.25" customHeight="1">
      <c r="A265" s="23" t="s">
        <v>24</v>
      </c>
      <c r="B265" s="23"/>
      <c r="C265" s="283" t="s">
        <v>590</v>
      </c>
      <c r="D265" s="283"/>
      <c r="E265" s="283"/>
      <c r="F265" s="283"/>
      <c r="G265" s="283"/>
      <c r="H265" s="283"/>
      <c r="I265" s="283"/>
      <c r="J265" s="283"/>
      <c r="K265" s="283"/>
      <c r="L265" s="283"/>
      <c r="M265" s="283"/>
    </row>
    <row r="266" spans="1:13" ht="11.25" customHeight="1">
      <c r="A266" s="22"/>
      <c r="B266" s="22"/>
      <c r="C266" s="283"/>
      <c r="D266" s="283"/>
      <c r="E266" s="283"/>
      <c r="F266" s="283"/>
      <c r="G266" s="283"/>
      <c r="H266" s="283"/>
      <c r="I266" s="283"/>
      <c r="J266" s="283"/>
      <c r="K266" s="283"/>
      <c r="L266" s="283"/>
      <c r="M266" s="283"/>
    </row>
    <row r="267" spans="1:13" ht="11.25" customHeight="1">
      <c r="A267" s="22"/>
      <c r="B267" s="22"/>
      <c r="C267" s="283"/>
      <c r="D267" s="283"/>
      <c r="E267" s="283"/>
      <c r="F267" s="283"/>
      <c r="G267" s="283"/>
      <c r="H267" s="283"/>
      <c r="I267" s="283"/>
      <c r="J267" s="283"/>
      <c r="K267" s="283"/>
      <c r="L267" s="283"/>
      <c r="M267" s="283"/>
    </row>
    <row r="268" spans="1:13" ht="11.25" customHeight="1">
      <c r="A268" s="22"/>
      <c r="B268" s="22"/>
      <c r="C268" s="283"/>
      <c r="D268" s="283"/>
      <c r="E268" s="283"/>
      <c r="F268" s="283"/>
      <c r="G268" s="283"/>
      <c r="H268" s="283"/>
      <c r="I268" s="283"/>
      <c r="J268" s="283"/>
      <c r="K268" s="283"/>
      <c r="L268" s="283"/>
      <c r="M268" s="283"/>
    </row>
    <row r="269" spans="1:13" ht="11.25" customHeight="1">
      <c r="A269" s="22"/>
      <c r="B269" s="22"/>
      <c r="C269" s="283"/>
      <c r="D269" s="283"/>
      <c r="E269" s="283"/>
      <c r="F269" s="283"/>
      <c r="G269" s="283"/>
      <c r="H269" s="283"/>
      <c r="I269" s="283"/>
      <c r="J269" s="283"/>
      <c r="K269" s="283"/>
      <c r="L269" s="283"/>
      <c r="M269" s="283"/>
    </row>
    <row r="270" spans="1:13" ht="11.25" customHeight="1">
      <c r="A270" s="22"/>
      <c r="B270" s="22"/>
      <c r="C270" s="283"/>
      <c r="D270" s="283"/>
      <c r="E270" s="283"/>
      <c r="F270" s="283"/>
      <c r="G270" s="283"/>
      <c r="H270" s="283"/>
      <c r="I270" s="283"/>
      <c r="J270" s="283"/>
      <c r="K270" s="283"/>
      <c r="L270" s="283"/>
      <c r="M270" s="283"/>
    </row>
    <row r="271" spans="1:13" ht="11.25" customHeight="1">
      <c r="A271" s="22"/>
      <c r="B271" s="22"/>
      <c r="C271" s="283"/>
      <c r="D271" s="283"/>
      <c r="E271" s="283"/>
      <c r="F271" s="283"/>
      <c r="G271" s="283"/>
      <c r="H271" s="283"/>
      <c r="I271" s="283"/>
      <c r="J271" s="283"/>
      <c r="K271" s="283"/>
      <c r="L271" s="283"/>
      <c r="M271" s="283"/>
    </row>
    <row r="272" spans="1:13" ht="11.25" customHeight="1">
      <c r="A272" s="23" t="s">
        <v>106</v>
      </c>
      <c r="B272" s="315" t="s">
        <v>256</v>
      </c>
      <c r="C272" s="250"/>
      <c r="D272" s="250"/>
      <c r="E272" s="250"/>
      <c r="F272" s="250"/>
      <c r="G272" s="250"/>
      <c r="H272" s="250"/>
      <c r="I272" s="250"/>
      <c r="J272" s="250"/>
      <c r="K272" s="250"/>
      <c r="L272" s="250"/>
      <c r="M272" s="250"/>
    </row>
    <row r="273" spans="1:13" ht="11.25" customHeight="1">
      <c r="A273" s="23" t="s">
        <v>172</v>
      </c>
      <c r="B273" s="283" t="s">
        <v>239</v>
      </c>
      <c r="C273" s="283"/>
      <c r="D273" s="283"/>
      <c r="E273" s="283"/>
      <c r="F273" s="283"/>
      <c r="G273" s="283"/>
      <c r="H273" s="283"/>
      <c r="I273" s="283"/>
      <c r="J273" s="283"/>
      <c r="K273" s="283"/>
      <c r="L273" s="283"/>
      <c r="M273" s="283"/>
    </row>
    <row r="274" spans="1:13" ht="11.25" customHeight="1">
      <c r="A274" s="22"/>
      <c r="B274" s="283"/>
      <c r="C274" s="283"/>
      <c r="D274" s="283"/>
      <c r="E274" s="283"/>
      <c r="F274" s="283"/>
      <c r="G274" s="283"/>
      <c r="H274" s="283"/>
      <c r="I274" s="283"/>
      <c r="J274" s="283"/>
      <c r="K274" s="283"/>
      <c r="L274" s="283"/>
      <c r="M274" s="283"/>
    </row>
    <row r="275" spans="1:13" ht="11.25" customHeight="1">
      <c r="A275" s="23" t="s">
        <v>170</v>
      </c>
      <c r="B275" s="260" t="s">
        <v>238</v>
      </c>
      <c r="C275" s="267"/>
      <c r="D275" s="267"/>
      <c r="E275" s="267"/>
      <c r="F275" s="267"/>
      <c r="G275" s="267"/>
      <c r="H275" s="267"/>
      <c r="I275" s="267"/>
      <c r="J275" s="267"/>
      <c r="K275" s="267"/>
      <c r="L275" s="267"/>
      <c r="M275" s="267"/>
    </row>
    <row r="276" spans="1:13" ht="11.25" customHeight="1">
      <c r="A276" s="23" t="s">
        <v>26</v>
      </c>
      <c r="B276" s="22"/>
      <c r="C276" s="22"/>
      <c r="D276" s="288" t="s">
        <v>201</v>
      </c>
      <c r="E276" s="288"/>
      <c r="F276" s="288"/>
      <c r="G276" s="288"/>
      <c r="H276" s="288"/>
      <c r="I276" s="288"/>
      <c r="J276" s="288"/>
      <c r="K276" s="288"/>
      <c r="L276" s="288"/>
      <c r="M276" s="288"/>
    </row>
    <row r="277" ht="11.25" hidden="1">
      <c r="A277" s="78" t="s">
        <v>2</v>
      </c>
    </row>
  </sheetData>
  <sheetProtection/>
  <mergeCells count="270">
    <mergeCell ref="L2:M2"/>
    <mergeCell ref="A220:D220"/>
    <mergeCell ref="A242:D242"/>
    <mergeCell ref="A247:D247"/>
    <mergeCell ref="A253:D253"/>
    <mergeCell ref="A161:D161"/>
    <mergeCell ref="A221:D221"/>
    <mergeCell ref="A226:D226"/>
    <mergeCell ref="A173:D173"/>
    <mergeCell ref="A252:D252"/>
    <mergeCell ref="A243:D243"/>
    <mergeCell ref="A244:D244"/>
    <mergeCell ref="A245:D245"/>
    <mergeCell ref="A248:D248"/>
    <mergeCell ref="A250:D250"/>
    <mergeCell ref="A251:D251"/>
    <mergeCell ref="A246:D246"/>
    <mergeCell ref="A249:D249"/>
    <mergeCell ref="A178:D178"/>
    <mergeCell ref="A184:D184"/>
    <mergeCell ref="A190:D190"/>
    <mergeCell ref="A196:D196"/>
    <mergeCell ref="A218:D218"/>
    <mergeCell ref="A219:D219"/>
    <mergeCell ref="A217:D217"/>
    <mergeCell ref="A206:D206"/>
    <mergeCell ref="A210:D210"/>
    <mergeCell ref="A211:D211"/>
    <mergeCell ref="A134:D134"/>
    <mergeCell ref="A121:D121"/>
    <mergeCell ref="A167:D167"/>
    <mergeCell ref="A163:D163"/>
    <mergeCell ref="A164:D164"/>
    <mergeCell ref="A165:D165"/>
    <mergeCell ref="A166:D166"/>
    <mergeCell ref="A154:D154"/>
    <mergeCell ref="A157:D157"/>
    <mergeCell ref="A160:D160"/>
    <mergeCell ref="A98:D98"/>
    <mergeCell ref="A99:D99"/>
    <mergeCell ref="A96:D96"/>
    <mergeCell ref="A135:D135"/>
    <mergeCell ref="A125:D125"/>
    <mergeCell ref="A126:D126"/>
    <mergeCell ref="A127:D127"/>
    <mergeCell ref="A128:D128"/>
    <mergeCell ref="A119:D119"/>
    <mergeCell ref="A120:D120"/>
    <mergeCell ref="A91:D91"/>
    <mergeCell ref="A89:D89"/>
    <mergeCell ref="A90:D90"/>
    <mergeCell ref="A97:D97"/>
    <mergeCell ref="A80:D80"/>
    <mergeCell ref="A102:D102"/>
    <mergeCell ref="A92:D92"/>
    <mergeCell ref="A93:D93"/>
    <mergeCell ref="A94:D94"/>
    <mergeCell ref="A95:D95"/>
    <mergeCell ref="A43:D43"/>
    <mergeCell ref="A49:D49"/>
    <mergeCell ref="A54:D54"/>
    <mergeCell ref="A59:D59"/>
    <mergeCell ref="A65:D65"/>
    <mergeCell ref="A70:D70"/>
    <mergeCell ref="A52:D52"/>
    <mergeCell ref="A53:D53"/>
    <mergeCell ref="A56:D56"/>
    <mergeCell ref="A57:D57"/>
    <mergeCell ref="A260:D260"/>
    <mergeCell ref="A261:D261"/>
    <mergeCell ref="A262:D262"/>
    <mergeCell ref="A254:D254"/>
    <mergeCell ref="A255:D255"/>
    <mergeCell ref="A256:D256"/>
    <mergeCell ref="A257:D257"/>
    <mergeCell ref="A259:D259"/>
    <mergeCell ref="A258:D258"/>
    <mergeCell ref="A239:D239"/>
    <mergeCell ref="A240:D240"/>
    <mergeCell ref="A241:D241"/>
    <mergeCell ref="A232:D232"/>
    <mergeCell ref="A233:D233"/>
    <mergeCell ref="A234:D234"/>
    <mergeCell ref="A235:D235"/>
    <mergeCell ref="A236:D236"/>
    <mergeCell ref="A237:D237"/>
    <mergeCell ref="A238:D238"/>
    <mergeCell ref="A227:D227"/>
    <mergeCell ref="A228:D228"/>
    <mergeCell ref="A229:D229"/>
    <mergeCell ref="A230:D230"/>
    <mergeCell ref="A231:D231"/>
    <mergeCell ref="A222:D222"/>
    <mergeCell ref="A223:D223"/>
    <mergeCell ref="A224:D224"/>
    <mergeCell ref="A225:D225"/>
    <mergeCell ref="A212:D212"/>
    <mergeCell ref="A213:D213"/>
    <mergeCell ref="A214:D214"/>
    <mergeCell ref="A215:D215"/>
    <mergeCell ref="A216:D216"/>
    <mergeCell ref="A207:D207"/>
    <mergeCell ref="A200:D200"/>
    <mergeCell ref="A201:D201"/>
    <mergeCell ref="A194:D194"/>
    <mergeCell ref="A195:D195"/>
    <mergeCell ref="A208:D208"/>
    <mergeCell ref="A209:D209"/>
    <mergeCell ref="A202:D202"/>
    <mergeCell ref="A203:D203"/>
    <mergeCell ref="A204:D204"/>
    <mergeCell ref="A205:D205"/>
    <mergeCell ref="A191:D191"/>
    <mergeCell ref="A197:D197"/>
    <mergeCell ref="A186:D186"/>
    <mergeCell ref="A187:D187"/>
    <mergeCell ref="A198:D198"/>
    <mergeCell ref="A199:D199"/>
    <mergeCell ref="A192:D192"/>
    <mergeCell ref="A193:D193"/>
    <mergeCell ref="A188:D188"/>
    <mergeCell ref="A176:D176"/>
    <mergeCell ref="A177:D177"/>
    <mergeCell ref="A189:D189"/>
    <mergeCell ref="A181:D181"/>
    <mergeCell ref="A182:D182"/>
    <mergeCell ref="A141:D141"/>
    <mergeCell ref="A174:D174"/>
    <mergeCell ref="A179:D179"/>
    <mergeCell ref="A180:D180"/>
    <mergeCell ref="A183:D183"/>
    <mergeCell ref="A185:D185"/>
    <mergeCell ref="A145:D145"/>
    <mergeCell ref="A150:D150"/>
    <mergeCell ref="A156:D156"/>
    <mergeCell ref="A162:D162"/>
    <mergeCell ref="A139:D139"/>
    <mergeCell ref="A169:D169"/>
    <mergeCell ref="A170:D170"/>
    <mergeCell ref="A171:D171"/>
    <mergeCell ref="A172:D172"/>
    <mergeCell ref="A140:D140"/>
    <mergeCell ref="A153:D153"/>
    <mergeCell ref="A159:D159"/>
    <mergeCell ref="A155:D155"/>
    <mergeCell ref="A118:D118"/>
    <mergeCell ref="A142:D142"/>
    <mergeCell ref="A143:D143"/>
    <mergeCell ref="A144:D144"/>
    <mergeCell ref="A123:D123"/>
    <mergeCell ref="A133:D133"/>
    <mergeCell ref="A168:D168"/>
    <mergeCell ref="A158:D158"/>
    <mergeCell ref="A136:D136"/>
    <mergeCell ref="A137:D137"/>
    <mergeCell ref="A138:D138"/>
    <mergeCell ref="A109:D109"/>
    <mergeCell ref="A151:D151"/>
    <mergeCell ref="A152:D152"/>
    <mergeCell ref="A112:D112"/>
    <mergeCell ref="A113:D113"/>
    <mergeCell ref="A114:D114"/>
    <mergeCell ref="A130:D130"/>
    <mergeCell ref="A131:D131"/>
    <mergeCell ref="A132:D132"/>
    <mergeCell ref="A100:D100"/>
    <mergeCell ref="A124:D124"/>
    <mergeCell ref="A129:D129"/>
    <mergeCell ref="A122:D122"/>
    <mergeCell ref="A106:D106"/>
    <mergeCell ref="A115:D115"/>
    <mergeCell ref="A107:D107"/>
    <mergeCell ref="A116:D116"/>
    <mergeCell ref="A117:D117"/>
    <mergeCell ref="A108:D108"/>
    <mergeCell ref="A73:D73"/>
    <mergeCell ref="A110:D110"/>
    <mergeCell ref="A111:D111"/>
    <mergeCell ref="A87:D87"/>
    <mergeCell ref="A88:D88"/>
    <mergeCell ref="A103:D103"/>
    <mergeCell ref="A104:D104"/>
    <mergeCell ref="A74:D74"/>
    <mergeCell ref="A101:D101"/>
    <mergeCell ref="A105:D105"/>
    <mergeCell ref="A86:D86"/>
    <mergeCell ref="A84:D84"/>
    <mergeCell ref="A82:D82"/>
    <mergeCell ref="A85:D85"/>
    <mergeCell ref="A83:D83"/>
    <mergeCell ref="A78:D78"/>
    <mergeCell ref="A75:D75"/>
    <mergeCell ref="A71:D71"/>
    <mergeCell ref="A72:D72"/>
    <mergeCell ref="A67:D67"/>
    <mergeCell ref="A68:D68"/>
    <mergeCell ref="A58:D58"/>
    <mergeCell ref="A60:D60"/>
    <mergeCell ref="A61:D61"/>
    <mergeCell ref="A63:D63"/>
    <mergeCell ref="A69:D69"/>
    <mergeCell ref="A76:D76"/>
    <mergeCell ref="A77:D77"/>
    <mergeCell ref="A17:D17"/>
    <mergeCell ref="A79:D79"/>
    <mergeCell ref="A19:D19"/>
    <mergeCell ref="A48:D48"/>
    <mergeCell ref="A40:D40"/>
    <mergeCell ref="A41:D41"/>
    <mergeCell ref="A42:D42"/>
    <mergeCell ref="A55:D55"/>
    <mergeCell ref="A20:D20"/>
    <mergeCell ref="A2:K2"/>
    <mergeCell ref="A3:K3"/>
    <mergeCell ref="A4:K4"/>
    <mergeCell ref="A5:K5"/>
    <mergeCell ref="A8:D9"/>
    <mergeCell ref="G8:G9"/>
    <mergeCell ref="I8:I9"/>
    <mergeCell ref="J8:J9"/>
    <mergeCell ref="L8:L9"/>
    <mergeCell ref="A11:D11"/>
    <mergeCell ref="A12:D12"/>
    <mergeCell ref="E8:E9"/>
    <mergeCell ref="F8:F9"/>
    <mergeCell ref="A18:D18"/>
    <mergeCell ref="A13:D13"/>
    <mergeCell ref="A14:D14"/>
    <mergeCell ref="A15:D15"/>
    <mergeCell ref="A16:D16"/>
    <mergeCell ref="D276:M276"/>
    <mergeCell ref="A31:D31"/>
    <mergeCell ref="A32:D32"/>
    <mergeCell ref="A263:D263"/>
    <mergeCell ref="C265:M271"/>
    <mergeCell ref="A34:D34"/>
    <mergeCell ref="A35:D35"/>
    <mergeCell ref="A36:D36"/>
    <mergeCell ref="A37:D37"/>
    <mergeCell ref="A45:D45"/>
    <mergeCell ref="A21:D21"/>
    <mergeCell ref="A33:D33"/>
    <mergeCell ref="A38:D38"/>
    <mergeCell ref="A47:D47"/>
    <mergeCell ref="A50:D50"/>
    <mergeCell ref="A46:D46"/>
    <mergeCell ref="A22:D22"/>
    <mergeCell ref="A28:D28"/>
    <mergeCell ref="A29:D29"/>
    <mergeCell ref="A39:D39"/>
    <mergeCell ref="B275:M275"/>
    <mergeCell ref="A146:D146"/>
    <mergeCell ref="A147:D147"/>
    <mergeCell ref="A148:D148"/>
    <mergeCell ref="A149:D149"/>
    <mergeCell ref="A27:D27"/>
    <mergeCell ref="A44:D44"/>
    <mergeCell ref="A64:D64"/>
    <mergeCell ref="A51:D51"/>
    <mergeCell ref="A30:D30"/>
    <mergeCell ref="A175:D175"/>
    <mergeCell ref="B272:M272"/>
    <mergeCell ref="B273:M274"/>
    <mergeCell ref="A23:D23"/>
    <mergeCell ref="A24:D24"/>
    <mergeCell ref="A25:D25"/>
    <mergeCell ref="A26:D26"/>
    <mergeCell ref="A62:D62"/>
    <mergeCell ref="A66:D66"/>
    <mergeCell ref="A81:D81"/>
  </mergeCells>
  <hyperlinks>
    <hyperlink ref="L2:M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2.xml><?xml version="1.0" encoding="utf-8"?>
<worksheet xmlns="http://schemas.openxmlformats.org/spreadsheetml/2006/main" xmlns:r="http://schemas.openxmlformats.org/officeDocument/2006/relationships">
  <dimension ref="A2:M21"/>
  <sheetViews>
    <sheetView showGridLines="0" showRowColHeaders="0" zoomScalePageLayoutView="0" workbookViewId="0" topLeftCell="A1">
      <pane xSplit="4" ySplit="8" topLeftCell="E9"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 style="0" customWidth="1"/>
    <col min="5" max="5" width="12.83203125" style="7" customWidth="1"/>
    <col min="6" max="7" width="14.83203125" style="7" customWidth="1"/>
    <col min="8" max="10" width="14.83203125" style="0" customWidth="1"/>
    <col min="11" max="11" width="2.66015625" style="0" customWidth="1"/>
    <col min="12" max="16384" width="0" style="0" hidden="1" customWidth="1"/>
  </cols>
  <sheetData>
    <row r="1" ht="15.75" customHeight="1"/>
    <row r="2" spans="1:13" ht="12.75">
      <c r="A2" s="319" t="s">
        <v>278</v>
      </c>
      <c r="B2" s="319"/>
      <c r="C2" s="319"/>
      <c r="D2" s="319"/>
      <c r="E2" s="319"/>
      <c r="F2" s="319"/>
      <c r="G2" s="319"/>
      <c r="H2" s="319"/>
      <c r="I2" s="319"/>
      <c r="J2" s="282" t="s">
        <v>277</v>
      </c>
      <c r="K2" s="282"/>
      <c r="L2" t="s">
        <v>2</v>
      </c>
      <c r="M2" s="2"/>
    </row>
    <row r="3" spans="1:13" ht="12.75">
      <c r="A3" s="319" t="s">
        <v>276</v>
      </c>
      <c r="B3" s="319"/>
      <c r="C3" s="319"/>
      <c r="D3" s="319"/>
      <c r="E3" s="319"/>
      <c r="F3" s="319"/>
      <c r="G3" s="319"/>
      <c r="H3" s="319"/>
      <c r="I3" s="319"/>
      <c r="K3" s="3"/>
      <c r="M3" s="2"/>
    </row>
    <row r="4" spans="1:9" ht="12.75">
      <c r="A4" s="253" t="s">
        <v>223</v>
      </c>
      <c r="B4" s="253"/>
      <c r="C4" s="253"/>
      <c r="D4" s="253"/>
      <c r="E4" s="253"/>
      <c r="F4" s="253"/>
      <c r="G4" s="253"/>
      <c r="H4" s="253"/>
      <c r="I4" s="253"/>
    </row>
    <row r="5" spans="1:11" ht="11.25">
      <c r="A5" s="4"/>
      <c r="B5" s="4"/>
      <c r="C5" s="4"/>
      <c r="D5" s="4"/>
      <c r="E5" s="5"/>
      <c r="F5" s="5"/>
      <c r="G5" s="5"/>
      <c r="H5" s="5"/>
      <c r="I5" s="6"/>
      <c r="J5" s="6"/>
      <c r="K5" s="6"/>
    </row>
    <row r="6" spans="8:11" ht="1.5" customHeight="1">
      <c r="H6" s="7"/>
      <c r="I6" s="7"/>
      <c r="J6" s="7"/>
      <c r="K6" s="7"/>
    </row>
    <row r="7" spans="1:11" ht="22.5">
      <c r="A7" s="265" t="s">
        <v>154</v>
      </c>
      <c r="B7" s="256"/>
      <c r="C7" s="256"/>
      <c r="D7" s="256"/>
      <c r="E7" s="14" t="s">
        <v>275</v>
      </c>
      <c r="F7" s="14" t="s">
        <v>261</v>
      </c>
      <c r="G7" s="42" t="s">
        <v>274</v>
      </c>
      <c r="H7" s="14" t="s">
        <v>273</v>
      </c>
      <c r="I7" s="14" t="s">
        <v>258</v>
      </c>
      <c r="J7" s="14" t="s">
        <v>257</v>
      </c>
      <c r="K7" s="47" t="s">
        <v>106</v>
      </c>
    </row>
    <row r="8" spans="1:11" ht="1.5" customHeight="1">
      <c r="A8" s="15"/>
      <c r="B8" s="15"/>
      <c r="C8" s="15"/>
      <c r="D8" s="15"/>
      <c r="E8" s="6"/>
      <c r="F8" s="6"/>
      <c r="G8" s="6"/>
      <c r="H8" s="6"/>
      <c r="I8" s="6"/>
      <c r="J8" s="6"/>
      <c r="K8" s="6"/>
    </row>
    <row r="9" spans="1:13" ht="23.25" customHeight="1">
      <c r="A9" s="262" t="s">
        <v>150</v>
      </c>
      <c r="B9" s="263"/>
      <c r="C9" s="263"/>
      <c r="D9" s="263"/>
      <c r="E9" s="25">
        <v>351</v>
      </c>
      <c r="F9" s="25">
        <v>351</v>
      </c>
      <c r="G9" s="25">
        <v>351</v>
      </c>
      <c r="H9" s="25">
        <v>185</v>
      </c>
      <c r="I9" s="25">
        <v>17</v>
      </c>
      <c r="J9" s="25">
        <v>4</v>
      </c>
      <c r="K9" s="22"/>
      <c r="M9" s="141"/>
    </row>
    <row r="10" spans="1:13" ht="23.25" customHeight="1">
      <c r="A10" s="260" t="s">
        <v>68</v>
      </c>
      <c r="B10" s="267"/>
      <c r="C10" s="267"/>
      <c r="D10" s="267"/>
      <c r="E10" s="52">
        <v>16</v>
      </c>
      <c r="F10" s="52">
        <v>16</v>
      </c>
      <c r="G10" s="52">
        <v>16</v>
      </c>
      <c r="H10" s="52">
        <v>6</v>
      </c>
      <c r="I10" s="52">
        <v>3</v>
      </c>
      <c r="J10" s="52">
        <v>1</v>
      </c>
      <c r="K10" s="52"/>
      <c r="L10" s="52"/>
      <c r="M10" s="197"/>
    </row>
    <row r="11" spans="1:13" ht="17.25" customHeight="1">
      <c r="A11" s="260" t="s">
        <v>124</v>
      </c>
      <c r="B11" s="267"/>
      <c r="C11" s="267"/>
      <c r="D11" s="267"/>
      <c r="E11" s="52">
        <v>335</v>
      </c>
      <c r="F11" s="52">
        <v>335</v>
      </c>
      <c r="G11" s="52">
        <v>335</v>
      </c>
      <c r="H11" s="52">
        <v>179</v>
      </c>
      <c r="I11" s="52">
        <v>14</v>
      </c>
      <c r="J11" s="52">
        <v>3</v>
      </c>
      <c r="K11" s="52"/>
      <c r="L11" s="52"/>
      <c r="M11" s="128"/>
    </row>
    <row r="12" spans="1:11" ht="17.25" customHeight="1">
      <c r="A12" s="249"/>
      <c r="B12" s="249"/>
      <c r="C12" s="249"/>
      <c r="D12" s="249"/>
      <c r="E12" s="6"/>
      <c r="F12" s="6"/>
      <c r="G12" s="6"/>
      <c r="H12" s="6"/>
      <c r="I12" s="6"/>
      <c r="J12" s="6"/>
      <c r="K12" s="6"/>
    </row>
    <row r="13" spans="1:11" ht="11.25" customHeight="1">
      <c r="A13" s="22"/>
      <c r="B13" s="22"/>
      <c r="C13" s="22"/>
      <c r="D13" s="22"/>
      <c r="H13" s="22"/>
      <c r="I13" s="22"/>
      <c r="J13" s="22"/>
      <c r="K13" s="7"/>
    </row>
    <row r="14" spans="1:11" ht="11.25">
      <c r="A14" s="23" t="s">
        <v>24</v>
      </c>
      <c r="B14" s="22"/>
      <c r="C14" s="289" t="s">
        <v>272</v>
      </c>
      <c r="D14" s="289"/>
      <c r="E14" s="289"/>
      <c r="F14" s="289"/>
      <c r="G14" s="289"/>
      <c r="H14" s="289"/>
      <c r="I14" s="289"/>
      <c r="J14" s="289"/>
      <c r="K14" s="289"/>
    </row>
    <row r="15" spans="1:11" ht="11.25">
      <c r="A15" s="23"/>
      <c r="B15" s="22"/>
      <c r="C15" s="318"/>
      <c r="D15" s="289"/>
      <c r="E15" s="289"/>
      <c r="F15" s="289"/>
      <c r="G15" s="289"/>
      <c r="H15" s="289"/>
      <c r="I15" s="289"/>
      <c r="J15" s="289"/>
      <c r="K15" s="289"/>
    </row>
    <row r="16" spans="1:11" ht="11.25">
      <c r="A16" s="22"/>
      <c r="B16" s="22"/>
      <c r="C16" s="289"/>
      <c r="D16" s="289"/>
      <c r="E16" s="289"/>
      <c r="F16" s="289"/>
      <c r="G16" s="289"/>
      <c r="H16" s="289"/>
      <c r="I16" s="289"/>
      <c r="J16" s="289"/>
      <c r="K16" s="289"/>
    </row>
    <row r="17" spans="1:11" ht="11.25">
      <c r="A17" s="23" t="s">
        <v>106</v>
      </c>
      <c r="B17" s="267" t="s">
        <v>238</v>
      </c>
      <c r="C17" s="267"/>
      <c r="D17" s="267"/>
      <c r="E17" s="267"/>
      <c r="F17" s="267"/>
      <c r="G17" s="267"/>
      <c r="H17" s="267"/>
      <c r="I17" s="267"/>
      <c r="J17" s="267"/>
      <c r="K17" s="267"/>
    </row>
    <row r="18" spans="1:13" ht="11.25">
      <c r="A18" s="23" t="s">
        <v>26</v>
      </c>
      <c r="B18" s="22"/>
      <c r="C18" s="22"/>
      <c r="D18" s="288" t="s">
        <v>201</v>
      </c>
      <c r="E18" s="288"/>
      <c r="F18" s="288"/>
      <c r="G18" s="288"/>
      <c r="H18" s="288"/>
      <c r="I18" s="288"/>
      <c r="J18" s="288"/>
      <c r="K18" s="288"/>
      <c r="L18" s="22"/>
      <c r="M18" s="22"/>
    </row>
    <row r="19" ht="11.25" hidden="1">
      <c r="A19" s="194" t="s">
        <v>2</v>
      </c>
    </row>
    <row r="20" spans="8:10" ht="11.25" hidden="1">
      <c r="H20" s="22"/>
      <c r="I20" s="22"/>
      <c r="J20" s="22"/>
    </row>
    <row r="21" ht="11.25" hidden="1">
      <c r="E21" s="28"/>
    </row>
  </sheetData>
  <sheetProtection/>
  <mergeCells count="12">
    <mergeCell ref="J2:K2"/>
    <mergeCell ref="A11:D11"/>
    <mergeCell ref="C14:K16"/>
    <mergeCell ref="D18:K18"/>
    <mergeCell ref="B17:K17"/>
    <mergeCell ref="A7:D7"/>
    <mergeCell ref="A9:D9"/>
    <mergeCell ref="A2:I2"/>
    <mergeCell ref="A3:I3"/>
    <mergeCell ref="A4:I4"/>
    <mergeCell ref="A12:D12"/>
    <mergeCell ref="A10:D10"/>
  </mergeCells>
  <hyperlinks>
    <hyperlink ref="J2: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3.xml><?xml version="1.0" encoding="utf-8"?>
<worksheet xmlns="http://schemas.openxmlformats.org/spreadsheetml/2006/main" xmlns:r="http://schemas.openxmlformats.org/officeDocument/2006/relationships">
  <dimension ref="A2:M18"/>
  <sheetViews>
    <sheetView showGridLines="0" showRowColHeaders="0" zoomScalePageLayoutView="0" workbookViewId="0" topLeftCell="A1">
      <pane xSplit="4" ySplit="8" topLeftCell="E9"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 style="0" customWidth="1"/>
    <col min="5" max="5" width="12" style="7" customWidth="1"/>
    <col min="6" max="7" width="15" style="7" customWidth="1"/>
    <col min="8" max="10" width="15" style="0" customWidth="1"/>
    <col min="11" max="11" width="2.66015625" style="0" customWidth="1"/>
    <col min="12" max="16384" width="0" style="0" hidden="1" customWidth="1"/>
  </cols>
  <sheetData>
    <row r="1" ht="15.75" customHeight="1"/>
    <row r="2" spans="1:13" ht="12.75">
      <c r="A2" s="319" t="s">
        <v>283</v>
      </c>
      <c r="B2" s="319"/>
      <c r="C2" s="319"/>
      <c r="D2" s="319"/>
      <c r="E2" s="319"/>
      <c r="F2" s="319"/>
      <c r="G2" s="319"/>
      <c r="H2" s="319"/>
      <c r="I2" s="319"/>
      <c r="J2" s="282" t="s">
        <v>282</v>
      </c>
      <c r="K2" s="282"/>
      <c r="L2" t="s">
        <v>2</v>
      </c>
      <c r="M2" s="2"/>
    </row>
    <row r="3" spans="1:13" ht="12.75">
      <c r="A3" s="319" t="s">
        <v>281</v>
      </c>
      <c r="B3" s="319"/>
      <c r="C3" s="319"/>
      <c r="D3" s="319"/>
      <c r="E3" s="319"/>
      <c r="F3" s="319"/>
      <c r="G3" s="319"/>
      <c r="H3" s="319"/>
      <c r="I3" s="319"/>
      <c r="K3" s="3"/>
      <c r="M3" s="2"/>
    </row>
    <row r="4" spans="1:8" ht="12.75">
      <c r="A4" s="253" t="s">
        <v>223</v>
      </c>
      <c r="B4" s="254"/>
      <c r="C4" s="254"/>
      <c r="D4" s="254"/>
      <c r="E4" s="254"/>
      <c r="F4" s="254"/>
      <c r="G4" s="254"/>
      <c r="H4" s="254"/>
    </row>
    <row r="5" spans="1:11" ht="11.25">
      <c r="A5" s="4"/>
      <c r="B5" s="4"/>
      <c r="C5" s="4"/>
      <c r="D5" s="4"/>
      <c r="E5" s="5"/>
      <c r="F5" s="5"/>
      <c r="G5" s="5"/>
      <c r="H5" s="5"/>
      <c r="I5" s="6"/>
      <c r="J5" s="6"/>
      <c r="K5" s="6"/>
    </row>
    <row r="6" spans="8:11" ht="1.5" customHeight="1">
      <c r="H6" s="7"/>
      <c r="I6" s="7"/>
      <c r="J6" s="7"/>
      <c r="K6" s="7"/>
    </row>
    <row r="7" spans="1:11" ht="22.5">
      <c r="A7" s="265" t="s">
        <v>154</v>
      </c>
      <c r="B7" s="256"/>
      <c r="C7" s="256"/>
      <c r="D7" s="256"/>
      <c r="E7" s="14" t="s">
        <v>275</v>
      </c>
      <c r="F7" s="14" t="s">
        <v>261</v>
      </c>
      <c r="G7" s="14" t="s">
        <v>280</v>
      </c>
      <c r="H7" s="14" t="s">
        <v>273</v>
      </c>
      <c r="I7" s="14" t="s">
        <v>258</v>
      </c>
      <c r="J7" s="14" t="s">
        <v>257</v>
      </c>
      <c r="K7" s="47" t="s">
        <v>106</v>
      </c>
    </row>
    <row r="8" spans="1:11" ht="1.5" customHeight="1">
      <c r="A8" s="15"/>
      <c r="B8" s="15"/>
      <c r="C8" s="15"/>
      <c r="D8" s="15"/>
      <c r="E8" s="6"/>
      <c r="F8" s="6"/>
      <c r="G8" s="6"/>
      <c r="H8" s="6"/>
      <c r="I8" s="6"/>
      <c r="J8" s="6"/>
      <c r="K8" s="6"/>
    </row>
    <row r="9" spans="1:11" ht="23.25" customHeight="1">
      <c r="A9" s="262" t="s">
        <v>150</v>
      </c>
      <c r="B9" s="263"/>
      <c r="C9" s="263"/>
      <c r="D9" s="263"/>
      <c r="E9" s="105">
        <v>1366</v>
      </c>
      <c r="F9" s="105">
        <v>1352</v>
      </c>
      <c r="G9" s="105">
        <v>1345</v>
      </c>
      <c r="H9" s="105">
        <v>188</v>
      </c>
      <c r="I9" s="105">
        <v>36</v>
      </c>
      <c r="J9" s="105">
        <v>5</v>
      </c>
      <c r="K9" s="22"/>
    </row>
    <row r="10" spans="1:13" ht="23.25" customHeight="1">
      <c r="A10" s="260" t="s">
        <v>68</v>
      </c>
      <c r="B10" s="267"/>
      <c r="C10" s="267"/>
      <c r="D10" s="267"/>
      <c r="E10" s="129">
        <v>51</v>
      </c>
      <c r="F10" s="129">
        <v>49</v>
      </c>
      <c r="G10" s="129">
        <v>48</v>
      </c>
      <c r="H10" s="129">
        <v>12</v>
      </c>
      <c r="I10" s="129">
        <v>2</v>
      </c>
      <c r="J10" s="129">
        <v>1</v>
      </c>
      <c r="K10" s="52"/>
      <c r="L10" s="52"/>
      <c r="M10" s="128"/>
    </row>
    <row r="11" spans="1:13" ht="17.25" customHeight="1">
      <c r="A11" s="260" t="s">
        <v>124</v>
      </c>
      <c r="B11" s="267"/>
      <c r="C11" s="267"/>
      <c r="D11" s="267"/>
      <c r="E11" s="129">
        <v>1315</v>
      </c>
      <c r="F11" s="129">
        <v>1303</v>
      </c>
      <c r="G11" s="129">
        <v>1297</v>
      </c>
      <c r="H11" s="129">
        <v>176</v>
      </c>
      <c r="I11" s="129">
        <v>34</v>
      </c>
      <c r="J11" s="129">
        <v>4</v>
      </c>
      <c r="K11" s="52"/>
      <c r="L11" s="52"/>
      <c r="M11" s="128"/>
    </row>
    <row r="12" spans="1:11" ht="17.25" customHeight="1">
      <c r="A12" s="249"/>
      <c r="B12" s="249"/>
      <c r="C12" s="249"/>
      <c r="D12" s="249"/>
      <c r="E12" s="6"/>
      <c r="F12" s="6"/>
      <c r="G12" s="6"/>
      <c r="H12" s="6"/>
      <c r="I12" s="6"/>
      <c r="J12" s="6"/>
      <c r="K12" s="6"/>
    </row>
    <row r="13" spans="1:11" ht="11.25" customHeight="1">
      <c r="A13" s="22"/>
      <c r="B13" s="22"/>
      <c r="C13" s="22"/>
      <c r="D13" s="22"/>
      <c r="H13" s="22"/>
      <c r="I13" s="22"/>
      <c r="J13" s="22"/>
      <c r="K13" s="7"/>
    </row>
    <row r="14" spans="1:11" ht="11.25">
      <c r="A14" s="23" t="s">
        <v>24</v>
      </c>
      <c r="B14" s="22"/>
      <c r="C14" s="250" t="s">
        <v>279</v>
      </c>
      <c r="D14" s="250"/>
      <c r="E14" s="250"/>
      <c r="F14" s="250"/>
      <c r="G14" s="250"/>
      <c r="H14" s="250"/>
      <c r="I14" s="250"/>
      <c r="J14" s="250"/>
      <c r="K14" s="250"/>
    </row>
    <row r="15" spans="1:11" ht="11.25">
      <c r="A15" s="22"/>
      <c r="B15" s="22"/>
      <c r="C15" s="250"/>
      <c r="D15" s="250"/>
      <c r="E15" s="250"/>
      <c r="F15" s="250"/>
      <c r="G15" s="250"/>
      <c r="H15" s="250"/>
      <c r="I15" s="250"/>
      <c r="J15" s="250"/>
      <c r="K15" s="250"/>
    </row>
    <row r="16" spans="1:11" ht="11.25">
      <c r="A16" s="23" t="s">
        <v>106</v>
      </c>
      <c r="B16" s="267" t="s">
        <v>238</v>
      </c>
      <c r="C16" s="267"/>
      <c r="D16" s="267"/>
      <c r="E16" s="267"/>
      <c r="F16" s="267"/>
      <c r="G16" s="267"/>
      <c r="H16" s="267"/>
      <c r="I16" s="267"/>
      <c r="J16" s="267"/>
      <c r="K16" s="267"/>
    </row>
    <row r="17" spans="1:11" ht="11.25">
      <c r="A17" s="23" t="s">
        <v>26</v>
      </c>
      <c r="B17" s="22"/>
      <c r="C17" s="22"/>
      <c r="D17" s="288" t="s">
        <v>201</v>
      </c>
      <c r="E17" s="288"/>
      <c r="F17" s="288"/>
      <c r="G17" s="288"/>
      <c r="H17" s="288"/>
      <c r="I17" s="288"/>
      <c r="J17" s="288"/>
      <c r="K17" s="288"/>
    </row>
    <row r="18" spans="1:7" ht="11.25" hidden="1">
      <c r="A18" t="s">
        <v>2</v>
      </c>
      <c r="E18"/>
      <c r="F18"/>
      <c r="G18"/>
    </row>
  </sheetData>
  <sheetProtection/>
  <mergeCells count="12">
    <mergeCell ref="J2:K2"/>
    <mergeCell ref="A11:D11"/>
    <mergeCell ref="A2:I2"/>
    <mergeCell ref="A3:I3"/>
    <mergeCell ref="C14:K15"/>
    <mergeCell ref="A12:D12"/>
    <mergeCell ref="B16:K16"/>
    <mergeCell ref="D17:K17"/>
    <mergeCell ref="A4:H4"/>
    <mergeCell ref="A7:D7"/>
    <mergeCell ref="A9:D9"/>
    <mergeCell ref="A10:D10"/>
  </mergeCells>
  <hyperlinks>
    <hyperlink ref="J2: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4.xml><?xml version="1.0" encoding="utf-8"?>
<worksheet xmlns="http://schemas.openxmlformats.org/spreadsheetml/2006/main" xmlns:r="http://schemas.openxmlformats.org/officeDocument/2006/relationships">
  <dimension ref="A2:S50"/>
  <sheetViews>
    <sheetView showGridLines="0" showRowColHeaders="0" zoomScalePageLayoutView="0" workbookViewId="0" topLeftCell="A1">
      <pane xSplit="4" ySplit="8" topLeftCell="E9"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6.5" style="0" customWidth="1"/>
    <col min="5" max="5" width="35" style="7" customWidth="1"/>
    <col min="6" max="6" width="2.66015625" style="7" customWidth="1"/>
    <col min="7" max="7" width="18.83203125" style="7" customWidth="1"/>
    <col min="8" max="8" width="23" style="7" customWidth="1"/>
    <col min="9" max="9" width="2.66015625" style="0" customWidth="1"/>
    <col min="10" max="16384" width="0" style="0" hidden="1" customWidth="1"/>
  </cols>
  <sheetData>
    <row r="1" ht="15.75" customHeight="1"/>
    <row r="2" spans="1:11" ht="12.75">
      <c r="A2" s="319" t="s">
        <v>291</v>
      </c>
      <c r="B2" s="319"/>
      <c r="C2" s="319"/>
      <c r="D2" s="319"/>
      <c r="E2" s="319"/>
      <c r="F2" s="319"/>
      <c r="G2" s="319"/>
      <c r="H2" s="282" t="s">
        <v>290</v>
      </c>
      <c r="I2" s="282"/>
      <c r="J2" t="s">
        <v>2</v>
      </c>
      <c r="K2" s="2"/>
    </row>
    <row r="3" spans="1:11" ht="12.75">
      <c r="A3" s="322" t="s">
        <v>289</v>
      </c>
      <c r="B3" s="322"/>
      <c r="C3" s="322"/>
      <c r="D3" s="322"/>
      <c r="E3" s="322"/>
      <c r="F3" s="322"/>
      <c r="G3" s="322"/>
      <c r="H3" s="86"/>
      <c r="I3" s="3"/>
      <c r="K3" s="2"/>
    </row>
    <row r="4" spans="1:8" ht="12.75">
      <c r="A4" s="253">
        <v>2011</v>
      </c>
      <c r="B4" s="253"/>
      <c r="C4" s="253"/>
      <c r="D4" s="253"/>
      <c r="E4" s="253"/>
      <c r="F4" s="253"/>
      <c r="G4" s="253"/>
      <c r="H4" s="253"/>
    </row>
    <row r="5" spans="1:9" ht="11.25">
      <c r="A5" s="4"/>
      <c r="B5" s="4"/>
      <c r="C5" s="4"/>
      <c r="D5" s="4"/>
      <c r="E5" s="5"/>
      <c r="F5" s="5"/>
      <c r="G5" s="5"/>
      <c r="H5" s="5"/>
      <c r="I5" s="15"/>
    </row>
    <row r="6" ht="1.5" customHeight="1"/>
    <row r="7" spans="1:9" ht="11.25">
      <c r="A7" s="265" t="s">
        <v>154</v>
      </c>
      <c r="B7" s="256"/>
      <c r="C7" s="256"/>
      <c r="D7" s="256"/>
      <c r="E7" s="42" t="s">
        <v>288</v>
      </c>
      <c r="F7" s="107" t="s">
        <v>106</v>
      </c>
      <c r="G7" s="107"/>
      <c r="H7" s="14" t="s">
        <v>287</v>
      </c>
      <c r="I7" s="58" t="s">
        <v>172</v>
      </c>
    </row>
    <row r="8" spans="1:9" ht="1.5" customHeight="1">
      <c r="A8" s="15"/>
      <c r="B8" s="15"/>
      <c r="C8" s="15"/>
      <c r="D8" s="15"/>
      <c r="E8" s="6"/>
      <c r="F8" s="6"/>
      <c r="G8" s="6"/>
      <c r="H8" s="6"/>
      <c r="I8" s="15"/>
    </row>
    <row r="9" spans="1:13" ht="23.25" customHeight="1">
      <c r="A9" s="262" t="s">
        <v>150</v>
      </c>
      <c r="B9" s="263"/>
      <c r="C9" s="263"/>
      <c r="D9" s="263"/>
      <c r="E9" s="105">
        <v>83102</v>
      </c>
      <c r="F9" s="98"/>
      <c r="G9" s="98"/>
      <c r="H9" s="105">
        <v>740</v>
      </c>
      <c r="I9" s="22"/>
      <c r="K9" s="117"/>
      <c r="L9" s="117"/>
      <c r="M9" s="117"/>
    </row>
    <row r="10" spans="1:13" ht="23.25" customHeight="1">
      <c r="A10" s="297" t="s">
        <v>149</v>
      </c>
      <c r="B10" s="297"/>
      <c r="C10" s="297"/>
      <c r="D10" s="297"/>
      <c r="E10" s="131">
        <v>447</v>
      </c>
      <c r="F10" s="131"/>
      <c r="G10" s="98"/>
      <c r="H10" s="131">
        <v>21</v>
      </c>
      <c r="I10" s="52"/>
      <c r="J10" s="52"/>
      <c r="K10" s="52"/>
      <c r="L10" s="52"/>
      <c r="M10" s="128"/>
    </row>
    <row r="11" spans="1:13" ht="17.25" customHeight="1">
      <c r="A11" s="260" t="s">
        <v>148</v>
      </c>
      <c r="B11" s="260"/>
      <c r="C11" s="260"/>
      <c r="D11" s="260"/>
      <c r="E11" s="129">
        <v>1036</v>
      </c>
      <c r="F11" s="129"/>
      <c r="G11" s="129"/>
      <c r="H11" s="129">
        <v>11</v>
      </c>
      <c r="I11" s="52"/>
      <c r="J11" s="52"/>
      <c r="K11" s="52"/>
      <c r="L11" s="52"/>
      <c r="M11" s="128"/>
    </row>
    <row r="12" spans="1:13" ht="17.25" customHeight="1">
      <c r="A12" s="260" t="s">
        <v>147</v>
      </c>
      <c r="B12" s="267"/>
      <c r="C12" s="267"/>
      <c r="D12" s="267"/>
      <c r="E12" s="129">
        <v>404</v>
      </c>
      <c r="F12" s="129"/>
      <c r="G12" s="129"/>
      <c r="H12" s="129">
        <v>0</v>
      </c>
      <c r="I12" s="52"/>
      <c r="J12" s="52"/>
      <c r="K12" s="52"/>
      <c r="L12" s="52"/>
      <c r="M12" s="128"/>
    </row>
    <row r="13" spans="1:13" ht="17.25" customHeight="1">
      <c r="A13" s="260" t="s">
        <v>146</v>
      </c>
      <c r="B13" s="267"/>
      <c r="C13" s="267"/>
      <c r="D13" s="267"/>
      <c r="E13" s="129">
        <v>514</v>
      </c>
      <c r="F13" s="129"/>
      <c r="G13" s="129"/>
      <c r="H13" s="129">
        <v>0</v>
      </c>
      <c r="I13" s="52"/>
      <c r="J13" s="52"/>
      <c r="K13" s="52"/>
      <c r="L13" s="52"/>
      <c r="M13" s="128"/>
    </row>
    <row r="14" spans="1:19" ht="17.25" customHeight="1">
      <c r="A14" s="260" t="s">
        <v>66</v>
      </c>
      <c r="B14" s="267"/>
      <c r="C14" s="267"/>
      <c r="D14" s="267"/>
      <c r="E14" s="129">
        <v>4961</v>
      </c>
      <c r="F14" s="129"/>
      <c r="G14" s="129"/>
      <c r="H14" s="129">
        <v>18</v>
      </c>
      <c r="I14" s="52"/>
      <c r="J14" s="52"/>
      <c r="K14" s="179"/>
      <c r="L14" s="179"/>
      <c r="M14" s="180"/>
      <c r="N14" s="181"/>
      <c r="O14" s="181"/>
      <c r="P14" s="181"/>
      <c r="Q14" s="181"/>
      <c r="R14" s="181"/>
      <c r="S14" s="181"/>
    </row>
    <row r="15" spans="1:13" ht="17.25" customHeight="1">
      <c r="A15" s="260" t="s">
        <v>144</v>
      </c>
      <c r="B15" s="267"/>
      <c r="C15" s="267"/>
      <c r="D15" s="267"/>
      <c r="E15" s="129">
        <v>289</v>
      </c>
      <c r="F15" s="129"/>
      <c r="G15" s="129"/>
      <c r="H15" s="129">
        <v>3</v>
      </c>
      <c r="I15" s="52"/>
      <c r="J15" s="52"/>
      <c r="K15" s="52"/>
      <c r="L15" s="52"/>
      <c r="M15" s="128"/>
    </row>
    <row r="16" spans="1:13" ht="17.25" customHeight="1">
      <c r="A16" s="260" t="s">
        <v>142</v>
      </c>
      <c r="B16" s="267"/>
      <c r="C16" s="267"/>
      <c r="D16" s="267"/>
      <c r="E16" s="129">
        <v>2062</v>
      </c>
      <c r="F16" s="129"/>
      <c r="G16" s="129"/>
      <c r="H16" s="129">
        <v>7</v>
      </c>
      <c r="I16" s="52"/>
      <c r="J16" s="52"/>
      <c r="K16" s="52"/>
      <c r="L16" s="52"/>
      <c r="M16" s="128"/>
    </row>
    <row r="17" spans="1:13" ht="17.25" customHeight="1">
      <c r="A17" s="260" t="s">
        <v>141</v>
      </c>
      <c r="B17" s="267"/>
      <c r="C17" s="267"/>
      <c r="D17" s="267"/>
      <c r="E17" s="129">
        <v>134</v>
      </c>
      <c r="F17" s="129"/>
      <c r="G17" s="129"/>
      <c r="H17" s="129">
        <v>0</v>
      </c>
      <c r="I17" s="52"/>
      <c r="J17" s="52"/>
      <c r="K17" s="52"/>
      <c r="L17" s="52"/>
      <c r="M17" s="128"/>
    </row>
    <row r="18" spans="1:13" ht="28.5" customHeight="1">
      <c r="A18" s="296" t="s">
        <v>212</v>
      </c>
      <c r="B18" s="291"/>
      <c r="C18" s="291"/>
      <c r="D18" s="291"/>
      <c r="E18" s="129">
        <v>684</v>
      </c>
      <c r="F18" s="129"/>
      <c r="G18" s="129"/>
      <c r="H18" s="129">
        <v>3</v>
      </c>
      <c r="I18" s="52"/>
      <c r="J18" s="52"/>
      <c r="K18" s="52"/>
      <c r="L18" s="52"/>
      <c r="M18" s="128"/>
    </row>
    <row r="19" spans="1:13" ht="16.5" customHeight="1">
      <c r="A19" s="260" t="s">
        <v>63</v>
      </c>
      <c r="B19" s="267"/>
      <c r="C19" s="267"/>
      <c r="D19" s="267"/>
      <c r="E19" s="129">
        <v>10966</v>
      </c>
      <c r="F19" s="129"/>
      <c r="G19" s="129"/>
      <c r="H19" s="129">
        <v>225</v>
      </c>
      <c r="I19" s="52"/>
      <c r="J19" s="52"/>
      <c r="K19" s="52"/>
      <c r="L19" s="52"/>
      <c r="M19" s="128"/>
    </row>
    <row r="20" spans="1:13" ht="16.5" customHeight="1">
      <c r="A20" s="260" t="s">
        <v>138</v>
      </c>
      <c r="B20" s="267"/>
      <c r="C20" s="267"/>
      <c r="D20" s="267"/>
      <c r="E20" s="129">
        <v>0</v>
      </c>
      <c r="F20" s="129"/>
      <c r="G20" s="129"/>
      <c r="H20" s="129">
        <v>3</v>
      </c>
      <c r="I20" s="52"/>
      <c r="J20" s="52"/>
      <c r="K20" s="52"/>
      <c r="L20" s="52"/>
      <c r="M20" s="128"/>
    </row>
    <row r="21" spans="1:13" ht="16.5" customHeight="1">
      <c r="A21" s="260" t="s">
        <v>67</v>
      </c>
      <c r="B21" s="267"/>
      <c r="C21" s="267"/>
      <c r="D21" s="267"/>
      <c r="E21" s="129">
        <v>10759</v>
      </c>
      <c r="F21" s="129"/>
      <c r="G21" s="129"/>
      <c r="H21" s="129">
        <v>107</v>
      </c>
      <c r="I21" s="52"/>
      <c r="J21" s="52"/>
      <c r="K21" s="52"/>
      <c r="L21" s="52"/>
      <c r="M21" s="128"/>
    </row>
    <row r="22" spans="1:13" ht="16.5" customHeight="1">
      <c r="A22" s="260" t="s">
        <v>68</v>
      </c>
      <c r="B22" s="267"/>
      <c r="C22" s="267"/>
      <c r="D22" s="267"/>
      <c r="E22" s="129">
        <v>36433</v>
      </c>
      <c r="F22" s="129"/>
      <c r="G22" s="129"/>
      <c r="H22" s="129">
        <v>240</v>
      </c>
      <c r="I22" s="52"/>
      <c r="J22" s="52"/>
      <c r="K22" s="52"/>
      <c r="L22" s="52"/>
      <c r="M22" s="128"/>
    </row>
    <row r="23" spans="1:13" ht="16.5" customHeight="1">
      <c r="A23" s="260" t="s">
        <v>135</v>
      </c>
      <c r="B23" s="267"/>
      <c r="C23" s="267"/>
      <c r="D23" s="267"/>
      <c r="E23" s="129">
        <v>593</v>
      </c>
      <c r="F23" s="129"/>
      <c r="G23" s="129"/>
      <c r="H23" s="129">
        <v>0</v>
      </c>
      <c r="I23" s="52"/>
      <c r="J23" s="52"/>
      <c r="K23" s="52"/>
      <c r="L23" s="52"/>
      <c r="M23" s="128"/>
    </row>
    <row r="24" spans="1:13" ht="16.5" customHeight="1">
      <c r="A24" s="267" t="s">
        <v>134</v>
      </c>
      <c r="B24" s="267"/>
      <c r="C24" s="267"/>
      <c r="D24" s="267"/>
      <c r="E24" s="129">
        <v>762</v>
      </c>
      <c r="F24" s="129"/>
      <c r="G24" s="129"/>
      <c r="H24" s="129">
        <v>6</v>
      </c>
      <c r="I24" s="52"/>
      <c r="J24" s="52"/>
      <c r="K24" s="52"/>
      <c r="L24" s="52"/>
      <c r="M24" s="128"/>
    </row>
    <row r="25" spans="1:13" ht="16.5" customHeight="1">
      <c r="A25" s="260" t="s">
        <v>61</v>
      </c>
      <c r="B25" s="267"/>
      <c r="C25" s="267"/>
      <c r="D25" s="267"/>
      <c r="E25" s="129">
        <v>908</v>
      </c>
      <c r="F25" s="129"/>
      <c r="G25" s="129"/>
      <c r="H25" s="129">
        <v>18</v>
      </c>
      <c r="I25" s="52"/>
      <c r="J25" s="52"/>
      <c r="K25" s="52"/>
      <c r="L25" s="52"/>
      <c r="M25" s="128"/>
    </row>
    <row r="26" spans="1:13" ht="17.25" customHeight="1">
      <c r="A26" s="260" t="s">
        <v>132</v>
      </c>
      <c r="B26" s="267"/>
      <c r="C26" s="267"/>
      <c r="D26" s="267"/>
      <c r="E26" s="129">
        <v>60</v>
      </c>
      <c r="F26" s="129"/>
      <c r="G26" s="129"/>
      <c r="H26" s="129">
        <v>0</v>
      </c>
      <c r="I26" s="52"/>
      <c r="J26" s="52"/>
      <c r="K26" s="52"/>
      <c r="L26" s="52"/>
      <c r="M26" s="128"/>
    </row>
    <row r="27" spans="1:13" ht="17.25" customHeight="1">
      <c r="A27" s="260" t="s">
        <v>131</v>
      </c>
      <c r="B27" s="267"/>
      <c r="C27" s="267"/>
      <c r="D27" s="267"/>
      <c r="E27" s="129">
        <v>75</v>
      </c>
      <c r="F27" s="129"/>
      <c r="G27" s="129"/>
      <c r="H27" s="129">
        <v>1</v>
      </c>
      <c r="I27" s="52"/>
      <c r="J27" s="52"/>
      <c r="K27" s="52"/>
      <c r="L27" s="52"/>
      <c r="M27" s="128"/>
    </row>
    <row r="28" spans="1:13" ht="16.5" customHeight="1">
      <c r="A28" s="260" t="s">
        <v>130</v>
      </c>
      <c r="B28" s="267"/>
      <c r="C28" s="267"/>
      <c r="D28" s="267"/>
      <c r="E28" s="129">
        <v>638</v>
      </c>
      <c r="F28" s="129"/>
      <c r="G28" s="129"/>
      <c r="H28" s="129">
        <v>12</v>
      </c>
      <c r="I28" s="52"/>
      <c r="J28" s="52"/>
      <c r="K28" s="52"/>
      <c r="L28" s="52"/>
      <c r="M28" s="128"/>
    </row>
    <row r="29" spans="1:13" ht="16.5" customHeight="1">
      <c r="A29" s="260" t="s">
        <v>65</v>
      </c>
      <c r="B29" s="267"/>
      <c r="C29" s="267"/>
      <c r="D29" s="267"/>
      <c r="E29" s="129">
        <v>2041</v>
      </c>
      <c r="F29" s="129"/>
      <c r="G29" s="129"/>
      <c r="H29" s="129">
        <v>19</v>
      </c>
      <c r="I29" s="52"/>
      <c r="J29" s="52"/>
      <c r="K29" s="52"/>
      <c r="L29" s="52"/>
      <c r="M29" s="128"/>
    </row>
    <row r="30" spans="1:13" ht="16.5" customHeight="1">
      <c r="A30" s="260" t="s">
        <v>129</v>
      </c>
      <c r="B30" s="267"/>
      <c r="C30" s="267"/>
      <c r="D30" s="267"/>
      <c r="E30" s="129">
        <v>829</v>
      </c>
      <c r="F30" s="129"/>
      <c r="G30" s="129"/>
      <c r="H30" s="129">
        <v>0</v>
      </c>
      <c r="I30" s="52"/>
      <c r="J30" s="52"/>
      <c r="K30" s="52"/>
      <c r="L30" s="52"/>
      <c r="M30" s="128"/>
    </row>
    <row r="31" spans="1:13" ht="16.5" customHeight="1">
      <c r="A31" s="260" t="s">
        <v>127</v>
      </c>
      <c r="B31" s="267"/>
      <c r="C31" s="267"/>
      <c r="D31" s="267"/>
      <c r="E31" s="129">
        <v>513</v>
      </c>
      <c r="F31" s="129"/>
      <c r="G31" s="129"/>
      <c r="H31" s="129">
        <v>4</v>
      </c>
      <c r="I31" s="52"/>
      <c r="J31" s="52"/>
      <c r="K31" s="52"/>
      <c r="L31" s="52"/>
      <c r="M31" s="128"/>
    </row>
    <row r="32" spans="1:13" ht="16.5" customHeight="1">
      <c r="A32" s="260" t="s">
        <v>126</v>
      </c>
      <c r="B32" s="267"/>
      <c r="C32" s="267"/>
      <c r="D32" s="267"/>
      <c r="E32" s="129">
        <v>592</v>
      </c>
      <c r="F32" s="129"/>
      <c r="G32" s="129"/>
      <c r="H32" s="129">
        <v>2</v>
      </c>
      <c r="I32" s="52"/>
      <c r="J32" s="52"/>
      <c r="K32" s="52"/>
      <c r="L32" s="52"/>
      <c r="M32" s="128"/>
    </row>
    <row r="33" spans="1:13" ht="16.5" customHeight="1">
      <c r="A33" s="260" t="s">
        <v>125</v>
      </c>
      <c r="B33" s="267"/>
      <c r="C33" s="267"/>
      <c r="D33" s="267"/>
      <c r="E33" s="129">
        <v>170</v>
      </c>
      <c r="F33" s="129"/>
      <c r="G33" s="129"/>
      <c r="H33" s="129">
        <v>1</v>
      </c>
      <c r="I33" s="52"/>
      <c r="J33" s="52"/>
      <c r="K33" s="52"/>
      <c r="L33" s="52"/>
      <c r="M33" s="128"/>
    </row>
    <row r="34" spans="1:13" ht="16.5" customHeight="1">
      <c r="A34" s="260" t="s">
        <v>124</v>
      </c>
      <c r="B34" s="267"/>
      <c r="C34" s="267"/>
      <c r="D34" s="267"/>
      <c r="E34" s="129">
        <v>257</v>
      </c>
      <c r="F34" s="129"/>
      <c r="G34" s="129"/>
      <c r="H34" s="129">
        <v>3</v>
      </c>
      <c r="I34" s="52"/>
      <c r="J34" s="52"/>
      <c r="K34" s="52"/>
      <c r="L34" s="52"/>
      <c r="M34" s="128"/>
    </row>
    <row r="35" spans="1:13" ht="16.5" customHeight="1">
      <c r="A35" s="267" t="s">
        <v>62</v>
      </c>
      <c r="B35" s="267"/>
      <c r="C35" s="267"/>
      <c r="D35" s="267"/>
      <c r="E35" s="129">
        <v>1155</v>
      </c>
      <c r="F35" s="129"/>
      <c r="G35" s="129"/>
      <c r="H35" s="129">
        <v>6</v>
      </c>
      <c r="I35" s="52"/>
      <c r="J35" s="52"/>
      <c r="K35" s="52"/>
      <c r="L35" s="52"/>
      <c r="M35" s="128"/>
    </row>
    <row r="36" spans="1:13" ht="16.5" customHeight="1">
      <c r="A36" s="291" t="s">
        <v>122</v>
      </c>
      <c r="B36" s="291"/>
      <c r="C36" s="291"/>
      <c r="D36" s="291"/>
      <c r="E36" s="129">
        <v>170</v>
      </c>
      <c r="F36" s="129"/>
      <c r="G36" s="129"/>
      <c r="H36" s="129">
        <v>1</v>
      </c>
      <c r="I36" s="52"/>
      <c r="J36" s="52"/>
      <c r="K36" s="52"/>
      <c r="L36" s="52"/>
      <c r="M36" s="128"/>
    </row>
    <row r="37" spans="1:13" s="7" customFormat="1" ht="17.25" customHeight="1">
      <c r="A37" s="260" t="s">
        <v>64</v>
      </c>
      <c r="B37" s="260"/>
      <c r="C37" s="260"/>
      <c r="D37" s="260"/>
      <c r="E37" s="129">
        <v>2798</v>
      </c>
      <c r="F37" s="129"/>
      <c r="G37" s="129"/>
      <c r="H37" s="129">
        <v>7</v>
      </c>
      <c r="I37" s="52"/>
      <c r="J37" s="52"/>
      <c r="K37" s="52"/>
      <c r="L37" s="52"/>
      <c r="M37" s="128"/>
    </row>
    <row r="38" spans="1:13" s="7" customFormat="1" ht="16.5" customHeight="1">
      <c r="A38" s="260" t="s">
        <v>120</v>
      </c>
      <c r="B38" s="267"/>
      <c r="C38" s="267"/>
      <c r="D38" s="267"/>
      <c r="E38" s="129">
        <v>0</v>
      </c>
      <c r="F38" s="129"/>
      <c r="G38" s="129"/>
      <c r="H38" s="129">
        <v>1</v>
      </c>
      <c r="I38" s="52"/>
      <c r="J38" s="52"/>
      <c r="K38" s="52"/>
      <c r="L38" s="52"/>
      <c r="M38" s="128"/>
    </row>
    <row r="39" spans="1:13" s="7" customFormat="1" ht="16.5" customHeight="1">
      <c r="A39" s="260" t="s">
        <v>117</v>
      </c>
      <c r="B39" s="267"/>
      <c r="C39" s="267"/>
      <c r="D39" s="267"/>
      <c r="E39" s="129">
        <v>454</v>
      </c>
      <c r="F39" s="129"/>
      <c r="G39" s="129"/>
      <c r="H39" s="129">
        <v>3</v>
      </c>
      <c r="I39" s="52"/>
      <c r="J39" s="52"/>
      <c r="K39" s="52"/>
      <c r="L39" s="52"/>
      <c r="M39" s="128"/>
    </row>
    <row r="40" spans="1:13" s="7" customFormat="1" ht="16.5" customHeight="1">
      <c r="A40" s="260" t="s">
        <v>60</v>
      </c>
      <c r="B40" s="267"/>
      <c r="C40" s="267"/>
      <c r="D40" s="267"/>
      <c r="E40" s="129">
        <v>623</v>
      </c>
      <c r="F40" s="129"/>
      <c r="G40" s="129"/>
      <c r="H40" s="129">
        <v>2</v>
      </c>
      <c r="I40" s="52"/>
      <c r="J40" s="52"/>
      <c r="K40" s="52"/>
      <c r="L40" s="52"/>
      <c r="M40" s="128"/>
    </row>
    <row r="41" spans="1:13" s="7" customFormat="1" ht="16.5" customHeight="1">
      <c r="A41" s="260" t="s">
        <v>116</v>
      </c>
      <c r="B41" s="267"/>
      <c r="C41" s="267"/>
      <c r="D41" s="267"/>
      <c r="E41" s="129">
        <v>579</v>
      </c>
      <c r="F41" s="129"/>
      <c r="G41" s="129"/>
      <c r="H41" s="129">
        <v>10</v>
      </c>
      <c r="I41" s="52"/>
      <c r="J41" s="52"/>
      <c r="K41" s="52"/>
      <c r="L41" s="52"/>
      <c r="M41" s="128"/>
    </row>
    <row r="42" spans="1:13" s="7" customFormat="1" ht="16.5" customHeight="1">
      <c r="A42" s="260" t="s">
        <v>115</v>
      </c>
      <c r="B42" s="267"/>
      <c r="C42" s="267"/>
      <c r="D42" s="267"/>
      <c r="E42" s="129">
        <v>1196</v>
      </c>
      <c r="F42" s="129"/>
      <c r="G42" s="129"/>
      <c r="H42" s="129">
        <v>3</v>
      </c>
      <c r="I42" s="52"/>
      <c r="J42" s="52"/>
      <c r="K42" s="52"/>
      <c r="L42" s="52"/>
      <c r="M42" s="128"/>
    </row>
    <row r="43" spans="1:13" s="7" customFormat="1" ht="16.5" customHeight="1">
      <c r="A43" s="260" t="s">
        <v>113</v>
      </c>
      <c r="B43" s="267"/>
      <c r="C43" s="267"/>
      <c r="D43" s="267"/>
      <c r="E43" s="129">
        <v>0</v>
      </c>
      <c r="F43" s="129"/>
      <c r="G43" s="129"/>
      <c r="H43" s="129">
        <v>3</v>
      </c>
      <c r="I43" s="52"/>
      <c r="J43" s="52"/>
      <c r="K43" s="52"/>
      <c r="L43" s="52"/>
      <c r="M43" s="128"/>
    </row>
    <row r="44" spans="1:9" ht="17.25" customHeight="1">
      <c r="A44" s="249"/>
      <c r="B44" s="249"/>
      <c r="C44" s="249"/>
      <c r="D44" s="249"/>
      <c r="E44" s="6"/>
      <c r="F44" s="6"/>
      <c r="G44" s="6"/>
      <c r="H44" s="6"/>
      <c r="I44" s="49"/>
    </row>
    <row r="45" spans="2:9" ht="11.25" customHeight="1">
      <c r="B45" s="22"/>
      <c r="D45" s="130"/>
      <c r="E45" s="130"/>
      <c r="F45" s="130"/>
      <c r="G45" s="130"/>
      <c r="H45" s="130"/>
      <c r="I45" s="7"/>
    </row>
    <row r="46" spans="1:9" ht="11.25" customHeight="1">
      <c r="A46" s="23" t="s">
        <v>24</v>
      </c>
      <c r="B46" s="23"/>
      <c r="C46" s="267" t="s">
        <v>286</v>
      </c>
      <c r="D46" s="267"/>
      <c r="E46" s="267"/>
      <c r="F46" s="267"/>
      <c r="G46" s="267"/>
      <c r="H46" s="267"/>
      <c r="I46" s="267"/>
    </row>
    <row r="47" spans="1:9" ht="11.25" customHeight="1">
      <c r="A47" s="22" t="s">
        <v>106</v>
      </c>
      <c r="B47" s="320" t="s">
        <v>285</v>
      </c>
      <c r="C47" s="321"/>
      <c r="D47" s="321"/>
      <c r="E47" s="321"/>
      <c r="F47" s="321"/>
      <c r="G47" s="321"/>
      <c r="H47" s="321"/>
      <c r="I47" s="321"/>
    </row>
    <row r="48" spans="1:9" ht="11.25" customHeight="1">
      <c r="A48" s="22" t="s">
        <v>172</v>
      </c>
      <c r="B48" s="320" t="s">
        <v>284</v>
      </c>
      <c r="C48" s="321"/>
      <c r="D48" s="321"/>
      <c r="E48" s="321"/>
      <c r="F48" s="321"/>
      <c r="G48" s="321"/>
      <c r="H48" s="321"/>
      <c r="I48" s="321"/>
    </row>
    <row r="49" spans="1:11" ht="11.25">
      <c r="A49" s="23" t="s">
        <v>26</v>
      </c>
      <c r="B49" s="50"/>
      <c r="C49" s="50"/>
      <c r="D49" s="288" t="s">
        <v>201</v>
      </c>
      <c r="E49" s="288"/>
      <c r="F49" s="288"/>
      <c r="G49" s="288"/>
      <c r="H49" s="288"/>
      <c r="I49" s="288"/>
      <c r="J49" s="22"/>
      <c r="K49" s="22"/>
    </row>
    <row r="50" ht="11.25" hidden="1">
      <c r="A50" t="s">
        <v>2</v>
      </c>
    </row>
  </sheetData>
  <sheetProtection/>
  <mergeCells count="45">
    <mergeCell ref="H2:I2"/>
    <mergeCell ref="A37:D37"/>
    <mergeCell ref="A38:D38"/>
    <mergeCell ref="A43:D43"/>
    <mergeCell ref="A39:D39"/>
    <mergeCell ref="A40:D40"/>
    <mergeCell ref="A41:D41"/>
    <mergeCell ref="A42:D42"/>
    <mergeCell ref="A33:D33"/>
    <mergeCell ref="A34:D34"/>
    <mergeCell ref="A35:D35"/>
    <mergeCell ref="A36:D36"/>
    <mergeCell ref="A28:D28"/>
    <mergeCell ref="A29:D29"/>
    <mergeCell ref="A30:D30"/>
    <mergeCell ref="A31:D31"/>
    <mergeCell ref="A32:D32"/>
    <mergeCell ref="A24:D24"/>
    <mergeCell ref="A25:D25"/>
    <mergeCell ref="A26:D26"/>
    <mergeCell ref="A27:D27"/>
    <mergeCell ref="A19:D19"/>
    <mergeCell ref="A20:D20"/>
    <mergeCell ref="A21:D21"/>
    <mergeCell ref="A22:D22"/>
    <mergeCell ref="D49:I49"/>
    <mergeCell ref="A11:D11"/>
    <mergeCell ref="A12:D12"/>
    <mergeCell ref="A13:D13"/>
    <mergeCell ref="C46:I46"/>
    <mergeCell ref="A44:D44"/>
    <mergeCell ref="A15:D15"/>
    <mergeCell ref="A16:D16"/>
    <mergeCell ref="A17:D17"/>
    <mergeCell ref="A18:D18"/>
    <mergeCell ref="B47:I47"/>
    <mergeCell ref="B48:I48"/>
    <mergeCell ref="A14:D14"/>
    <mergeCell ref="A4:H4"/>
    <mergeCell ref="A2:G2"/>
    <mergeCell ref="A3:G3"/>
    <mergeCell ref="A10:D10"/>
    <mergeCell ref="A7:D7"/>
    <mergeCell ref="A9:D9"/>
    <mergeCell ref="A23:D23"/>
  </mergeCells>
  <hyperlinks>
    <hyperlink ref="H2: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5.xml><?xml version="1.0" encoding="utf-8"?>
<worksheet xmlns="http://schemas.openxmlformats.org/spreadsheetml/2006/main" xmlns:r="http://schemas.openxmlformats.org/officeDocument/2006/relationships">
  <dimension ref="A2:J31"/>
  <sheetViews>
    <sheetView showGridLines="0" showRowColHeaders="0" zoomScalePageLayoutView="0" workbookViewId="0" topLeftCell="A1">
      <pane xSplit="4" ySplit="8" topLeftCell="E9"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16015625" style="0" customWidth="1"/>
    <col min="5" max="5" width="25.5" style="7" customWidth="1"/>
    <col min="6" max="6" width="2.66015625" style="7" customWidth="1"/>
    <col min="7" max="7" width="31.16015625" style="7" customWidth="1"/>
    <col min="8" max="8" width="31.16015625" style="0" customWidth="1"/>
    <col min="9" max="16384" width="0" style="0" hidden="1" customWidth="1"/>
  </cols>
  <sheetData>
    <row r="1" ht="15.75" customHeight="1"/>
    <row r="2" spans="1:10" ht="12.75">
      <c r="A2" s="319" t="s">
        <v>310</v>
      </c>
      <c r="B2" s="323"/>
      <c r="C2" s="323"/>
      <c r="D2" s="323"/>
      <c r="E2" s="323"/>
      <c r="F2" s="323"/>
      <c r="G2" s="323"/>
      <c r="H2" s="241" t="s">
        <v>309</v>
      </c>
      <c r="I2" t="s">
        <v>2</v>
      </c>
      <c r="J2" s="2"/>
    </row>
    <row r="3" spans="1:10" ht="12.75">
      <c r="A3" s="319" t="s">
        <v>308</v>
      </c>
      <c r="B3" s="323"/>
      <c r="C3" s="323"/>
      <c r="D3" s="323"/>
      <c r="E3" s="323"/>
      <c r="F3" s="323"/>
      <c r="G3" s="323"/>
      <c r="H3" s="3"/>
      <c r="J3" s="2"/>
    </row>
    <row r="4" spans="1:7" ht="12.75">
      <c r="A4" s="253" t="s">
        <v>223</v>
      </c>
      <c r="B4" s="254"/>
      <c r="C4" s="254"/>
      <c r="D4" s="254"/>
      <c r="E4" s="254"/>
      <c r="F4" s="254"/>
      <c r="G4" s="254"/>
    </row>
    <row r="5" spans="1:8" ht="11.25">
      <c r="A5" s="4"/>
      <c r="B5" s="4"/>
      <c r="C5" s="4"/>
      <c r="D5" s="4"/>
      <c r="E5" s="5"/>
      <c r="F5" s="5"/>
      <c r="G5" s="5"/>
      <c r="H5" s="15"/>
    </row>
    <row r="6" ht="1.5" customHeight="1"/>
    <row r="7" spans="1:8" ht="22.5">
      <c r="A7" s="255" t="s">
        <v>307</v>
      </c>
      <c r="B7" s="256"/>
      <c r="C7" s="256"/>
      <c r="D7" s="256"/>
      <c r="E7" s="14" t="s">
        <v>262</v>
      </c>
      <c r="F7" s="47" t="s">
        <v>218</v>
      </c>
      <c r="G7" s="14" t="s">
        <v>306</v>
      </c>
      <c r="H7" s="14" t="s">
        <v>305</v>
      </c>
    </row>
    <row r="8" spans="1:8" ht="1.5" customHeight="1">
      <c r="A8" s="15"/>
      <c r="B8" s="15"/>
      <c r="C8" s="15"/>
      <c r="D8" s="15"/>
      <c r="E8" s="6"/>
      <c r="F8" s="6"/>
      <c r="G8" s="6"/>
      <c r="H8" s="15"/>
    </row>
    <row r="9" spans="1:8" ht="23.25" customHeight="1">
      <c r="A9" s="262" t="s">
        <v>7</v>
      </c>
      <c r="B9" s="263"/>
      <c r="C9" s="263"/>
      <c r="D9" s="263"/>
      <c r="E9" s="117">
        <v>119489</v>
      </c>
      <c r="F9" s="117"/>
      <c r="G9" s="117">
        <v>21846</v>
      </c>
      <c r="H9" s="117">
        <v>15227</v>
      </c>
    </row>
    <row r="10" spans="1:8" ht="23.25" customHeight="1">
      <c r="A10" s="321" t="s">
        <v>304</v>
      </c>
      <c r="B10" s="320"/>
      <c r="C10" s="320"/>
      <c r="D10" s="320"/>
      <c r="E10" s="135">
        <v>116107</v>
      </c>
      <c r="F10" s="135"/>
      <c r="G10" s="135">
        <v>21142</v>
      </c>
      <c r="H10" s="135">
        <v>14295</v>
      </c>
    </row>
    <row r="11" spans="1:8" ht="23.25" customHeight="1">
      <c r="A11" s="314" t="s">
        <v>299</v>
      </c>
      <c r="B11" s="287"/>
      <c r="C11" s="287"/>
      <c r="D11" s="287"/>
      <c r="E11" s="135">
        <v>7252</v>
      </c>
      <c r="F11" s="135"/>
      <c r="G11" s="135">
        <v>2180</v>
      </c>
      <c r="H11" s="135">
        <v>2080</v>
      </c>
    </row>
    <row r="12" spans="1:8" ht="17.25" customHeight="1">
      <c r="A12" s="286" t="s">
        <v>303</v>
      </c>
      <c r="B12" s="287"/>
      <c r="C12" s="287"/>
      <c r="D12" s="287"/>
      <c r="E12" s="135">
        <v>97398</v>
      </c>
      <c r="F12" s="135"/>
      <c r="G12" s="135">
        <v>14707</v>
      </c>
      <c r="H12" s="135">
        <v>10360</v>
      </c>
    </row>
    <row r="13" spans="1:10" ht="23.25" customHeight="1">
      <c r="A13" s="324" t="s">
        <v>302</v>
      </c>
      <c r="B13" s="325"/>
      <c r="C13" s="325"/>
      <c r="D13" s="325"/>
      <c r="E13" s="135">
        <v>7984</v>
      </c>
      <c r="F13" s="135"/>
      <c r="G13" s="135">
        <v>1903</v>
      </c>
      <c r="H13" s="135">
        <v>1414</v>
      </c>
      <c r="J13" s="186"/>
    </row>
    <row r="14" spans="1:8" ht="28.5" customHeight="1">
      <c r="A14" s="324" t="s">
        <v>301</v>
      </c>
      <c r="B14" s="325"/>
      <c r="C14" s="325"/>
      <c r="D14" s="325"/>
      <c r="E14" s="135">
        <v>89414</v>
      </c>
      <c r="F14" s="135"/>
      <c r="G14" s="135">
        <v>12804</v>
      </c>
      <c r="H14" s="135">
        <v>8946</v>
      </c>
    </row>
    <row r="15" spans="1:8" ht="23.25" customHeight="1">
      <c r="A15" s="286" t="s">
        <v>297</v>
      </c>
      <c r="B15" s="287"/>
      <c r="C15" s="287"/>
      <c r="D15" s="287"/>
      <c r="E15" s="135">
        <v>11457</v>
      </c>
      <c r="F15" s="135"/>
      <c r="G15" s="135">
        <v>4255</v>
      </c>
      <c r="H15" s="135">
        <v>1855</v>
      </c>
    </row>
    <row r="16" spans="1:8" ht="23.25" customHeight="1">
      <c r="A16" s="324" t="s">
        <v>296</v>
      </c>
      <c r="B16" s="325"/>
      <c r="C16" s="325"/>
      <c r="D16" s="325"/>
      <c r="E16" s="135">
        <v>2203</v>
      </c>
      <c r="F16" s="135"/>
      <c r="G16" s="135">
        <v>1020</v>
      </c>
      <c r="H16" s="135">
        <v>355</v>
      </c>
    </row>
    <row r="17" spans="1:8" ht="17.25" customHeight="1">
      <c r="A17" s="324" t="s">
        <v>295</v>
      </c>
      <c r="B17" s="325"/>
      <c r="C17" s="325"/>
      <c r="D17" s="325"/>
      <c r="E17" s="135">
        <v>8277</v>
      </c>
      <c r="F17" s="135"/>
      <c r="G17" s="135">
        <v>2967</v>
      </c>
      <c r="H17" s="135">
        <v>1353</v>
      </c>
    </row>
    <row r="18" spans="1:8" ht="17.25" customHeight="1">
      <c r="A18" s="324" t="s">
        <v>294</v>
      </c>
      <c r="B18" s="325"/>
      <c r="C18" s="325"/>
      <c r="D18" s="325"/>
      <c r="E18" s="135">
        <v>977</v>
      </c>
      <c r="F18" s="135"/>
      <c r="G18" s="135">
        <v>268</v>
      </c>
      <c r="H18" s="135">
        <v>147</v>
      </c>
    </row>
    <row r="19" spans="1:8" ht="23.25" customHeight="1">
      <c r="A19" s="321" t="s">
        <v>300</v>
      </c>
      <c r="B19" s="320"/>
      <c r="C19" s="320"/>
      <c r="D19" s="320"/>
      <c r="E19" s="135">
        <v>3382</v>
      </c>
      <c r="F19" s="135"/>
      <c r="G19" s="135">
        <v>704</v>
      </c>
      <c r="H19" s="135">
        <v>932</v>
      </c>
    </row>
    <row r="20" spans="1:8" ht="23.25" customHeight="1">
      <c r="A20" s="314" t="s">
        <v>299</v>
      </c>
      <c r="B20" s="287"/>
      <c r="C20" s="287"/>
      <c r="D20" s="287"/>
      <c r="E20" s="135">
        <v>146</v>
      </c>
      <c r="F20" s="135"/>
      <c r="G20" s="135">
        <v>97</v>
      </c>
      <c r="H20" s="134">
        <v>374</v>
      </c>
    </row>
    <row r="21" spans="1:8" ht="39" customHeight="1">
      <c r="A21" s="314" t="s">
        <v>298</v>
      </c>
      <c r="B21" s="287"/>
      <c r="C21" s="287"/>
      <c r="D21" s="287"/>
      <c r="E21" s="135">
        <v>2856</v>
      </c>
      <c r="F21" s="135"/>
      <c r="G21" s="135">
        <v>378</v>
      </c>
      <c r="H21" s="134">
        <v>340</v>
      </c>
    </row>
    <row r="22" spans="1:8" ht="17.25" customHeight="1">
      <c r="A22" s="286" t="s">
        <v>297</v>
      </c>
      <c r="B22" s="287"/>
      <c r="C22" s="287"/>
      <c r="D22" s="287"/>
      <c r="E22" s="135">
        <v>380</v>
      </c>
      <c r="F22" s="135"/>
      <c r="G22" s="135">
        <v>229</v>
      </c>
      <c r="H22" s="135">
        <v>218</v>
      </c>
    </row>
    <row r="23" spans="1:8" ht="23.25" customHeight="1">
      <c r="A23" s="324" t="s">
        <v>296</v>
      </c>
      <c r="B23" s="325"/>
      <c r="C23" s="325"/>
      <c r="D23" s="325"/>
      <c r="E23" s="135">
        <v>0</v>
      </c>
      <c r="F23" s="135"/>
      <c r="G23" s="135">
        <v>0</v>
      </c>
      <c r="H23" s="134">
        <v>0</v>
      </c>
    </row>
    <row r="24" spans="1:8" ht="17.25" customHeight="1">
      <c r="A24" s="324" t="s">
        <v>295</v>
      </c>
      <c r="B24" s="325"/>
      <c r="C24" s="325"/>
      <c r="D24" s="325"/>
      <c r="E24" s="135">
        <v>346</v>
      </c>
      <c r="F24" s="135"/>
      <c r="G24" s="135">
        <v>224</v>
      </c>
      <c r="H24" s="134">
        <v>213</v>
      </c>
    </row>
    <row r="25" spans="1:8" ht="17.25" customHeight="1">
      <c r="A25" s="324" t="s">
        <v>294</v>
      </c>
      <c r="B25" s="325"/>
      <c r="C25" s="325"/>
      <c r="D25" s="325"/>
      <c r="E25" s="135">
        <v>34</v>
      </c>
      <c r="F25" s="135"/>
      <c r="G25" s="135">
        <v>5</v>
      </c>
      <c r="H25" s="134">
        <v>5</v>
      </c>
    </row>
    <row r="26" spans="1:8" ht="17.25" customHeight="1">
      <c r="A26" s="249"/>
      <c r="B26" s="249"/>
      <c r="C26" s="249"/>
      <c r="D26" s="249"/>
      <c r="E26" s="133"/>
      <c r="F26" s="133"/>
      <c r="G26" s="133"/>
      <c r="H26" s="132"/>
    </row>
    <row r="27" spans="1:8" ht="11.25" customHeight="1">
      <c r="A27" s="22"/>
      <c r="B27" s="22"/>
      <c r="C27" s="22"/>
      <c r="D27" s="22"/>
      <c r="H27" s="7"/>
    </row>
    <row r="28" spans="1:8" ht="11.25">
      <c r="A28" s="23" t="s">
        <v>106</v>
      </c>
      <c r="B28" s="267" t="s">
        <v>293</v>
      </c>
      <c r="C28" s="267"/>
      <c r="D28" s="267"/>
      <c r="E28" s="267"/>
      <c r="F28" s="267"/>
      <c r="G28" s="267"/>
      <c r="H28" s="267"/>
    </row>
    <row r="29" spans="1:8" ht="11.25">
      <c r="A29" s="22" t="s">
        <v>172</v>
      </c>
      <c r="B29" s="326" t="s">
        <v>292</v>
      </c>
      <c r="C29" s="327"/>
      <c r="D29" s="327"/>
      <c r="E29" s="327"/>
      <c r="F29" s="327"/>
      <c r="G29" s="327"/>
      <c r="H29" s="327"/>
    </row>
    <row r="30" spans="1:9" ht="11.25">
      <c r="A30" s="23" t="s">
        <v>26</v>
      </c>
      <c r="B30" s="50"/>
      <c r="C30" s="50"/>
      <c r="D30" s="288" t="s">
        <v>201</v>
      </c>
      <c r="E30" s="288"/>
      <c r="F30" s="288"/>
      <c r="G30" s="288"/>
      <c r="H30" s="288"/>
      <c r="I30" s="22"/>
    </row>
    <row r="31" ht="11.25" hidden="1">
      <c r="A31" s="194" t="s">
        <v>2</v>
      </c>
    </row>
  </sheetData>
  <sheetProtection/>
  <mergeCells count="25">
    <mergeCell ref="D30:H30"/>
    <mergeCell ref="A26:D26"/>
    <mergeCell ref="A14:D14"/>
    <mergeCell ref="A15:D15"/>
    <mergeCell ref="A16:D16"/>
    <mergeCell ref="A18:D18"/>
    <mergeCell ref="A22:D22"/>
    <mergeCell ref="B29:H29"/>
    <mergeCell ref="A23:D23"/>
    <mergeCell ref="A24:D24"/>
    <mergeCell ref="A11:D11"/>
    <mergeCell ref="A17:D17"/>
    <mergeCell ref="A21:D21"/>
    <mergeCell ref="A13:D13"/>
    <mergeCell ref="B28:H28"/>
    <mergeCell ref="A12:D12"/>
    <mergeCell ref="A19:D19"/>
    <mergeCell ref="A20:D20"/>
    <mergeCell ref="A25:D25"/>
    <mergeCell ref="A7:D7"/>
    <mergeCell ref="A9:D9"/>
    <mergeCell ref="A2:G2"/>
    <mergeCell ref="A3:G3"/>
    <mergeCell ref="A4:G4"/>
    <mergeCell ref="A10:D10"/>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6.xml><?xml version="1.0" encoding="utf-8"?>
<worksheet xmlns="http://schemas.openxmlformats.org/spreadsheetml/2006/main" xmlns:r="http://schemas.openxmlformats.org/officeDocument/2006/relationships">
  <dimension ref="A2:J41"/>
  <sheetViews>
    <sheetView showGridLines="0" showRowColHeaders="0" zoomScalePageLayoutView="0" workbookViewId="0" topLeftCell="A1">
      <pane xSplit="4" ySplit="9" topLeftCell="E10"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1.83203125" style="0" customWidth="1"/>
    <col min="5" max="5" width="20.83203125" style="7" customWidth="1"/>
    <col min="6" max="6" width="2.66015625" style="7" customWidth="1"/>
    <col min="7" max="7" width="20.83203125" style="87" customWidth="1"/>
    <col min="8" max="8" width="22.5" style="0" customWidth="1"/>
    <col min="9" max="16384" width="0" style="0" hidden="1" customWidth="1"/>
  </cols>
  <sheetData>
    <row r="1" ht="15.75" customHeight="1"/>
    <row r="2" spans="1:9" ht="12.75">
      <c r="A2" s="319" t="s">
        <v>329</v>
      </c>
      <c r="B2" s="323"/>
      <c r="C2" s="323"/>
      <c r="D2" s="323"/>
      <c r="E2" s="323"/>
      <c r="F2" s="323"/>
      <c r="G2" s="323"/>
      <c r="H2" s="241" t="s">
        <v>328</v>
      </c>
      <c r="I2" t="s">
        <v>2</v>
      </c>
    </row>
    <row r="3" spans="1:8" ht="12.75">
      <c r="A3" s="319" t="s">
        <v>327</v>
      </c>
      <c r="B3" s="323"/>
      <c r="C3" s="323"/>
      <c r="D3" s="323"/>
      <c r="E3" s="323"/>
      <c r="F3" s="323"/>
      <c r="G3" s="323"/>
      <c r="H3" s="3"/>
    </row>
    <row r="4" spans="1:7" ht="12.75">
      <c r="A4" s="319" t="s">
        <v>326</v>
      </c>
      <c r="B4" s="323"/>
      <c r="C4" s="323"/>
      <c r="D4" s="323"/>
      <c r="E4" s="323"/>
      <c r="F4" s="323"/>
      <c r="G4" s="323"/>
    </row>
    <row r="5" spans="1:7" ht="12.75">
      <c r="A5" s="253" t="s">
        <v>223</v>
      </c>
      <c r="B5" s="254"/>
      <c r="C5" s="254"/>
      <c r="D5" s="254"/>
      <c r="E5" s="254"/>
      <c r="F5" s="254"/>
      <c r="G5" s="254"/>
    </row>
    <row r="6" spans="1:8" ht="11.25">
      <c r="A6" s="4"/>
      <c r="B6" s="4"/>
      <c r="C6" s="4"/>
      <c r="D6" s="4"/>
      <c r="E6" s="5"/>
      <c r="F6" s="5"/>
      <c r="G6" s="112"/>
      <c r="H6" s="15"/>
    </row>
    <row r="7" ht="1.5" customHeight="1"/>
    <row r="8" spans="1:8" ht="24.75" customHeight="1">
      <c r="A8" s="255" t="s">
        <v>325</v>
      </c>
      <c r="B8" s="256"/>
      <c r="C8" s="256"/>
      <c r="D8" s="256"/>
      <c r="E8" s="14" t="s">
        <v>275</v>
      </c>
      <c r="F8" s="47" t="s">
        <v>218</v>
      </c>
      <c r="G8" s="111" t="s">
        <v>273</v>
      </c>
      <c r="H8" s="14" t="s">
        <v>324</v>
      </c>
    </row>
    <row r="9" spans="1:8" ht="1.5" customHeight="1">
      <c r="A9" s="15"/>
      <c r="B9" s="15"/>
      <c r="C9" s="15"/>
      <c r="D9" s="15"/>
      <c r="E9" s="6"/>
      <c r="F9" s="6"/>
      <c r="G9" s="94"/>
      <c r="H9" s="15"/>
    </row>
    <row r="10" spans="1:8" ht="23.25" customHeight="1">
      <c r="A10" s="329" t="s">
        <v>7</v>
      </c>
      <c r="B10" s="330"/>
      <c r="C10" s="330"/>
      <c r="D10" s="330"/>
      <c r="E10" s="140">
        <v>7252</v>
      </c>
      <c r="F10" s="140"/>
      <c r="G10" s="140">
        <v>2180</v>
      </c>
      <c r="H10" s="140">
        <v>2080</v>
      </c>
    </row>
    <row r="11" spans="1:10" ht="23.25" customHeight="1">
      <c r="A11" s="293" t="s">
        <v>323</v>
      </c>
      <c r="B11" s="293"/>
      <c r="C11" s="293"/>
      <c r="D11" s="293"/>
      <c r="E11" s="137">
        <v>3833</v>
      </c>
      <c r="F11" s="137"/>
      <c r="G11" s="137">
        <v>1118</v>
      </c>
      <c r="H11" s="137">
        <v>1118</v>
      </c>
      <c r="J11" t="s">
        <v>540</v>
      </c>
    </row>
    <row r="12" spans="1:10" ht="23.25" customHeight="1">
      <c r="A12" s="294" t="s">
        <v>312</v>
      </c>
      <c r="B12" s="295"/>
      <c r="C12" s="295"/>
      <c r="D12" s="295"/>
      <c r="E12" s="137">
        <v>1738</v>
      </c>
      <c r="F12" s="137"/>
      <c r="G12" s="137">
        <v>564</v>
      </c>
      <c r="H12" s="136">
        <v>564</v>
      </c>
      <c r="J12" s="181" t="s">
        <v>560</v>
      </c>
    </row>
    <row r="13" spans="1:8" ht="17.25" customHeight="1">
      <c r="A13" s="294" t="s">
        <v>316</v>
      </c>
      <c r="B13" s="295"/>
      <c r="C13" s="295"/>
      <c r="D13" s="295"/>
      <c r="E13" s="137">
        <v>2095</v>
      </c>
      <c r="F13" s="137"/>
      <c r="G13" s="137">
        <v>554</v>
      </c>
      <c r="H13" s="136">
        <v>554</v>
      </c>
    </row>
    <row r="14" spans="1:8" ht="23.25" customHeight="1">
      <c r="A14" s="328" t="s">
        <v>322</v>
      </c>
      <c r="B14" s="328"/>
      <c r="C14" s="328"/>
      <c r="D14" s="328"/>
      <c r="E14" s="137">
        <v>1599</v>
      </c>
      <c r="F14" s="137"/>
      <c r="G14" s="136">
        <v>509</v>
      </c>
      <c r="H14" s="138">
        <v>483</v>
      </c>
    </row>
    <row r="15" spans="1:10" ht="23.25" customHeight="1">
      <c r="A15" s="294" t="s">
        <v>321</v>
      </c>
      <c r="B15" s="295"/>
      <c r="C15" s="295"/>
      <c r="D15" s="295"/>
      <c r="E15" s="137">
        <v>168</v>
      </c>
      <c r="F15" s="137"/>
      <c r="G15" s="137">
        <v>94</v>
      </c>
      <c r="H15" s="136">
        <v>94</v>
      </c>
      <c r="J15" t="s">
        <v>544</v>
      </c>
    </row>
    <row r="16" spans="1:8" ht="17.25" customHeight="1">
      <c r="A16" s="294" t="s">
        <v>312</v>
      </c>
      <c r="B16" s="295"/>
      <c r="C16" s="295"/>
      <c r="D16" s="295"/>
      <c r="E16" s="137">
        <v>694</v>
      </c>
      <c r="F16" s="137"/>
      <c r="G16" s="137">
        <v>220</v>
      </c>
      <c r="H16" s="136">
        <v>207</v>
      </c>
    </row>
    <row r="17" spans="1:10" ht="17.25" customHeight="1">
      <c r="A17" s="294" t="s">
        <v>316</v>
      </c>
      <c r="B17" s="295"/>
      <c r="C17" s="295"/>
      <c r="D17" s="295"/>
      <c r="E17" s="137">
        <v>737</v>
      </c>
      <c r="F17" s="137"/>
      <c r="G17" s="137">
        <v>195</v>
      </c>
      <c r="H17" s="136">
        <v>182</v>
      </c>
      <c r="J17" t="s">
        <v>561</v>
      </c>
    </row>
    <row r="18" spans="1:10" ht="23.25" customHeight="1">
      <c r="A18" s="331" t="s">
        <v>409</v>
      </c>
      <c r="B18" s="293"/>
      <c r="C18" s="293"/>
      <c r="D18" s="293"/>
      <c r="E18" s="137">
        <v>1119</v>
      </c>
      <c r="F18" s="137"/>
      <c r="G18" s="137">
        <v>298</v>
      </c>
      <c r="H18" s="137">
        <v>289</v>
      </c>
      <c r="J18" s="177" t="s">
        <v>562</v>
      </c>
    </row>
    <row r="19" spans="1:8" ht="23.25" customHeight="1">
      <c r="A19" s="294" t="s">
        <v>312</v>
      </c>
      <c r="B19" s="295"/>
      <c r="C19" s="295"/>
      <c r="D19" s="295"/>
      <c r="E19" s="137">
        <v>319</v>
      </c>
      <c r="F19" s="137"/>
      <c r="G19" s="137">
        <v>67</v>
      </c>
      <c r="H19" s="136">
        <v>67</v>
      </c>
    </row>
    <row r="20" spans="1:8" ht="17.25" customHeight="1">
      <c r="A20" s="294" t="s">
        <v>316</v>
      </c>
      <c r="B20" s="295"/>
      <c r="C20" s="295"/>
      <c r="D20" s="295"/>
      <c r="E20" s="137">
        <v>800</v>
      </c>
      <c r="F20" s="137"/>
      <c r="G20" s="137">
        <v>231</v>
      </c>
      <c r="H20" s="136">
        <v>222</v>
      </c>
    </row>
    <row r="21" spans="1:8" ht="23.25" customHeight="1">
      <c r="A21" s="293" t="s">
        <v>320</v>
      </c>
      <c r="B21" s="293"/>
      <c r="C21" s="293"/>
      <c r="D21" s="293"/>
      <c r="E21" s="137">
        <v>435</v>
      </c>
      <c r="F21" s="137"/>
      <c r="G21" s="137">
        <v>169</v>
      </c>
      <c r="H21" s="137">
        <v>169</v>
      </c>
    </row>
    <row r="22" spans="1:8" ht="23.25" customHeight="1">
      <c r="A22" s="306" t="s">
        <v>312</v>
      </c>
      <c r="B22" s="295"/>
      <c r="C22" s="295"/>
      <c r="D22" s="295"/>
      <c r="E22" s="137">
        <v>398</v>
      </c>
      <c r="F22" s="137"/>
      <c r="G22" s="137">
        <v>154</v>
      </c>
      <c r="H22" s="136">
        <v>154</v>
      </c>
    </row>
    <row r="23" spans="1:8" ht="17.25" customHeight="1">
      <c r="A23" s="306" t="s">
        <v>316</v>
      </c>
      <c r="B23" s="295"/>
      <c r="C23" s="295"/>
      <c r="D23" s="295"/>
      <c r="E23" s="137">
        <v>37</v>
      </c>
      <c r="F23" s="137"/>
      <c r="G23" s="137">
        <v>15</v>
      </c>
      <c r="H23" s="136">
        <v>15</v>
      </c>
    </row>
    <row r="24" spans="1:8" ht="23.25" customHeight="1">
      <c r="A24" s="293" t="s">
        <v>319</v>
      </c>
      <c r="B24" s="293"/>
      <c r="C24" s="293"/>
      <c r="D24" s="293"/>
      <c r="E24" s="137">
        <v>196</v>
      </c>
      <c r="F24" s="137"/>
      <c r="G24" s="137">
        <v>60</v>
      </c>
      <c r="H24" s="137">
        <v>21</v>
      </c>
    </row>
    <row r="25" spans="1:8" ht="23.25" customHeight="1">
      <c r="A25" s="294" t="s">
        <v>312</v>
      </c>
      <c r="B25" s="295"/>
      <c r="C25" s="295"/>
      <c r="D25" s="295"/>
      <c r="E25" s="137">
        <v>142</v>
      </c>
      <c r="F25" s="137"/>
      <c r="G25" s="137">
        <v>48</v>
      </c>
      <c r="H25" s="136">
        <v>17</v>
      </c>
    </row>
    <row r="26" spans="1:8" ht="17.25" customHeight="1">
      <c r="A26" s="294" t="s">
        <v>316</v>
      </c>
      <c r="B26" s="295"/>
      <c r="C26" s="295"/>
      <c r="D26" s="295"/>
      <c r="E26" s="137">
        <v>54</v>
      </c>
      <c r="F26" s="137"/>
      <c r="G26" s="137">
        <v>12</v>
      </c>
      <c r="H26" s="136">
        <v>4</v>
      </c>
    </row>
    <row r="27" spans="1:8" ht="23.25" customHeight="1">
      <c r="A27" s="293" t="s">
        <v>318</v>
      </c>
      <c r="B27" s="293"/>
      <c r="C27" s="293"/>
      <c r="D27" s="293"/>
      <c r="E27" s="137">
        <v>37</v>
      </c>
      <c r="F27" s="137"/>
      <c r="G27" s="137">
        <v>0</v>
      </c>
      <c r="H27" s="137">
        <v>0</v>
      </c>
    </row>
    <row r="28" spans="1:8" ht="23.25" customHeight="1">
      <c r="A28" s="306" t="s">
        <v>317</v>
      </c>
      <c r="B28" s="295"/>
      <c r="C28" s="295"/>
      <c r="D28" s="295"/>
      <c r="E28" s="137">
        <v>7</v>
      </c>
      <c r="F28" s="137"/>
      <c r="G28" s="137">
        <v>0</v>
      </c>
      <c r="H28" s="136">
        <v>0</v>
      </c>
    </row>
    <row r="29" spans="1:8" ht="17.25" customHeight="1">
      <c r="A29" s="306" t="s">
        <v>312</v>
      </c>
      <c r="B29" s="295"/>
      <c r="C29" s="295"/>
      <c r="D29" s="295"/>
      <c r="E29" s="137">
        <v>21</v>
      </c>
      <c r="F29" s="137"/>
      <c r="G29" s="137">
        <v>0</v>
      </c>
      <c r="H29" s="136">
        <v>0</v>
      </c>
    </row>
    <row r="30" spans="1:8" ht="17.25" customHeight="1">
      <c r="A30" s="306" t="s">
        <v>316</v>
      </c>
      <c r="B30" s="295"/>
      <c r="C30" s="295"/>
      <c r="D30" s="295"/>
      <c r="E30" s="137">
        <v>9</v>
      </c>
      <c r="F30" s="137"/>
      <c r="G30" s="137">
        <v>0</v>
      </c>
      <c r="H30" s="136">
        <v>0</v>
      </c>
    </row>
    <row r="31" spans="1:8" ht="34.5" customHeight="1">
      <c r="A31" s="331" t="s">
        <v>315</v>
      </c>
      <c r="B31" s="293"/>
      <c r="C31" s="293"/>
      <c r="D31" s="293"/>
      <c r="E31" s="137">
        <v>24</v>
      </c>
      <c r="F31" s="137"/>
      <c r="G31" s="137">
        <v>25</v>
      </c>
      <c r="H31" s="136">
        <v>0</v>
      </c>
    </row>
    <row r="32" spans="1:8" ht="23.25" customHeight="1">
      <c r="A32" s="294" t="s">
        <v>314</v>
      </c>
      <c r="B32" s="295"/>
      <c r="C32" s="295"/>
      <c r="D32" s="295"/>
      <c r="E32" s="137">
        <v>24</v>
      </c>
      <c r="F32" s="137"/>
      <c r="G32" s="137">
        <v>25</v>
      </c>
      <c r="H32" s="136">
        <v>0</v>
      </c>
    </row>
    <row r="33" spans="1:8" ht="23.25" customHeight="1">
      <c r="A33" s="293" t="s">
        <v>313</v>
      </c>
      <c r="B33" s="293"/>
      <c r="C33" s="293"/>
      <c r="D33" s="293"/>
      <c r="E33" s="137">
        <v>9</v>
      </c>
      <c r="F33" s="137"/>
      <c r="G33" s="137">
        <v>1</v>
      </c>
      <c r="H33" s="136">
        <v>0</v>
      </c>
    </row>
    <row r="34" spans="1:8" ht="23.25" customHeight="1">
      <c r="A34" s="294" t="s">
        <v>312</v>
      </c>
      <c r="B34" s="295"/>
      <c r="C34" s="295"/>
      <c r="D34" s="295"/>
      <c r="E34" s="137">
        <v>9</v>
      </c>
      <c r="F34" s="137"/>
      <c r="G34" s="137">
        <v>1</v>
      </c>
      <c r="H34" s="136">
        <v>0</v>
      </c>
    </row>
    <row r="35" spans="1:8" ht="17.25" customHeight="1">
      <c r="A35" s="249"/>
      <c r="B35" s="249"/>
      <c r="C35" s="249"/>
      <c r="D35" s="249"/>
      <c r="E35" s="6"/>
      <c r="F35" s="6"/>
      <c r="G35" s="94"/>
      <c r="H35" s="49"/>
    </row>
    <row r="36" spans="1:8" ht="11.25" customHeight="1">
      <c r="A36" s="22"/>
      <c r="B36" s="22"/>
      <c r="C36" s="22"/>
      <c r="D36" s="22"/>
      <c r="H36" s="7"/>
    </row>
    <row r="37" spans="1:8" ht="11.25" customHeight="1">
      <c r="A37" s="23" t="s">
        <v>24</v>
      </c>
      <c r="B37" s="22"/>
      <c r="C37" s="250" t="s">
        <v>311</v>
      </c>
      <c r="D37" s="250"/>
      <c r="E37" s="250"/>
      <c r="F37" s="250"/>
      <c r="G37" s="250"/>
      <c r="H37" s="250"/>
    </row>
    <row r="38" spans="1:8" ht="11.25" customHeight="1">
      <c r="A38" s="22"/>
      <c r="B38" s="22"/>
      <c r="C38" s="250"/>
      <c r="D38" s="250"/>
      <c r="E38" s="250"/>
      <c r="F38" s="250"/>
      <c r="G38" s="250"/>
      <c r="H38" s="250"/>
    </row>
    <row r="39" spans="1:8" ht="11.25">
      <c r="A39" s="23" t="s">
        <v>106</v>
      </c>
      <c r="B39" s="288" t="s">
        <v>293</v>
      </c>
      <c r="C39" s="288"/>
      <c r="D39" s="288"/>
      <c r="E39" s="288"/>
      <c r="F39" s="288"/>
      <c r="G39" s="288"/>
      <c r="H39" s="288"/>
    </row>
    <row r="40" spans="1:8" ht="11.25">
      <c r="A40" s="23" t="s">
        <v>26</v>
      </c>
      <c r="B40" s="50"/>
      <c r="C40" s="50"/>
      <c r="D40" s="288" t="s">
        <v>201</v>
      </c>
      <c r="E40" s="288"/>
      <c r="F40" s="288"/>
      <c r="G40" s="288"/>
      <c r="H40" s="288"/>
    </row>
    <row r="41" ht="11.25" hidden="1">
      <c r="A41" s="198" t="s">
        <v>2</v>
      </c>
    </row>
  </sheetData>
  <sheetProtection/>
  <mergeCells count="34">
    <mergeCell ref="A32:D32"/>
    <mergeCell ref="A25:D25"/>
    <mergeCell ref="A26:D26"/>
    <mergeCell ref="A31:D31"/>
    <mergeCell ref="A29:D29"/>
    <mergeCell ref="A30:D30"/>
    <mergeCell ref="A21:D21"/>
    <mergeCell ref="B39:H39"/>
    <mergeCell ref="A18:D18"/>
    <mergeCell ref="A24:D24"/>
    <mergeCell ref="A22:D22"/>
    <mergeCell ref="A23:D23"/>
    <mergeCell ref="A27:D27"/>
    <mergeCell ref="A28:D28"/>
    <mergeCell ref="A34:D34"/>
    <mergeCell ref="A33:D33"/>
    <mergeCell ref="A11:D11"/>
    <mergeCell ref="A20:D20"/>
    <mergeCell ref="A2:G2"/>
    <mergeCell ref="A3:G3"/>
    <mergeCell ref="A4:G4"/>
    <mergeCell ref="A5:G5"/>
    <mergeCell ref="A8:D8"/>
    <mergeCell ref="A10:D10"/>
    <mergeCell ref="D40:H40"/>
    <mergeCell ref="A12:D12"/>
    <mergeCell ref="A13:D13"/>
    <mergeCell ref="A14:D14"/>
    <mergeCell ref="A17:D17"/>
    <mergeCell ref="C37:H38"/>
    <mergeCell ref="A35:D35"/>
    <mergeCell ref="A15:D15"/>
    <mergeCell ref="A16:D16"/>
    <mergeCell ref="A19:D19"/>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7.xml><?xml version="1.0" encoding="utf-8"?>
<worksheet xmlns="http://schemas.openxmlformats.org/spreadsheetml/2006/main" xmlns:r="http://schemas.openxmlformats.org/officeDocument/2006/relationships">
  <dimension ref="A2:J377"/>
  <sheetViews>
    <sheetView showGridLines="0" showRowColHeaders="0" zoomScalePageLayoutView="0" workbookViewId="0" topLeftCell="A1">
      <pane xSplit="4" ySplit="9" topLeftCell="E10"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141" customWidth="1"/>
    <col min="2" max="2" width="2.83203125" style="141" customWidth="1"/>
    <col min="3" max="3" width="1.5" style="141" customWidth="1"/>
    <col min="4" max="4" width="42.16015625" style="141" customWidth="1"/>
    <col min="5" max="5" width="21" style="7" customWidth="1"/>
    <col min="6" max="6" width="2.66015625" style="7" customWidth="1"/>
    <col min="7" max="7" width="22.33203125" style="7" customWidth="1"/>
    <col min="8" max="8" width="20.5" style="0" customWidth="1"/>
    <col min="9" max="16384" width="0" style="0" hidden="1" customWidth="1"/>
  </cols>
  <sheetData>
    <row r="1" ht="15.75" customHeight="1"/>
    <row r="2" spans="1:9" ht="12.75">
      <c r="A2" s="319" t="s">
        <v>457</v>
      </c>
      <c r="B2" s="323"/>
      <c r="C2" s="323"/>
      <c r="D2" s="323"/>
      <c r="E2" s="323"/>
      <c r="F2" s="323"/>
      <c r="G2" s="323"/>
      <c r="H2" s="241" t="s">
        <v>456</v>
      </c>
      <c r="I2" t="s">
        <v>2</v>
      </c>
    </row>
    <row r="3" spans="1:8" ht="12.75">
      <c r="A3" s="319" t="s">
        <v>455</v>
      </c>
      <c r="B3" s="323"/>
      <c r="C3" s="323"/>
      <c r="D3" s="323"/>
      <c r="E3" s="323"/>
      <c r="F3" s="323"/>
      <c r="G3" s="323"/>
      <c r="H3" s="3"/>
    </row>
    <row r="4" spans="1:7" ht="12.75">
      <c r="A4" s="319" t="s">
        <v>454</v>
      </c>
      <c r="B4" s="323"/>
      <c r="C4" s="323"/>
      <c r="D4" s="323"/>
      <c r="E4" s="323"/>
      <c r="F4" s="323"/>
      <c r="G4" s="323"/>
    </row>
    <row r="5" spans="1:10" ht="12.75">
      <c r="A5" s="253" t="s">
        <v>223</v>
      </c>
      <c r="B5" s="254"/>
      <c r="C5" s="254"/>
      <c r="D5" s="254"/>
      <c r="E5" s="254"/>
      <c r="F5" s="254"/>
      <c r="G5" s="254"/>
      <c r="J5" s="120"/>
    </row>
    <row r="6" spans="1:8" ht="11.25">
      <c r="A6" s="148"/>
      <c r="B6" s="148"/>
      <c r="C6" s="148"/>
      <c r="D6" s="148"/>
      <c r="E6" s="5"/>
      <c r="F6" s="5"/>
      <c r="G6" s="5"/>
      <c r="H6" s="15"/>
    </row>
    <row r="7" ht="1.5" customHeight="1"/>
    <row r="8" spans="1:8" ht="24.75" customHeight="1">
      <c r="A8" s="333" t="s">
        <v>325</v>
      </c>
      <c r="B8" s="334"/>
      <c r="C8" s="334"/>
      <c r="D8" s="334"/>
      <c r="E8" s="14" t="s">
        <v>262</v>
      </c>
      <c r="F8" s="47" t="s">
        <v>218</v>
      </c>
      <c r="G8" s="14" t="s">
        <v>306</v>
      </c>
      <c r="H8" s="14" t="s">
        <v>324</v>
      </c>
    </row>
    <row r="9" spans="1:8" ht="1.5" customHeight="1">
      <c r="A9" s="147"/>
      <c r="B9" s="147"/>
      <c r="C9" s="147"/>
      <c r="D9" s="147"/>
      <c r="E9" s="6"/>
      <c r="F9" s="6"/>
      <c r="G9" s="6"/>
      <c r="H9" s="15"/>
    </row>
    <row r="10" spans="1:10" ht="23.25" customHeight="1">
      <c r="A10" s="329" t="s">
        <v>7</v>
      </c>
      <c r="B10" s="330"/>
      <c r="C10" s="330"/>
      <c r="D10" s="330"/>
      <c r="E10" s="16">
        <v>97398</v>
      </c>
      <c r="F10" s="16"/>
      <c r="G10" s="16">
        <v>14707</v>
      </c>
      <c r="H10" s="16">
        <v>10360</v>
      </c>
      <c r="I10" s="120"/>
      <c r="J10" s="199"/>
    </row>
    <row r="11" spans="1:10" ht="23.25" customHeight="1">
      <c r="A11" s="331" t="s">
        <v>453</v>
      </c>
      <c r="B11" s="332"/>
      <c r="C11" s="332"/>
      <c r="D11" s="332"/>
      <c r="E11" s="19">
        <v>16054</v>
      </c>
      <c r="F11" s="19"/>
      <c r="G11" s="19">
        <v>1984</v>
      </c>
      <c r="H11" s="20">
        <v>1471</v>
      </c>
      <c r="I11" s="120"/>
      <c r="J11" s="199"/>
    </row>
    <row r="12" spans="1:10" ht="23.25" customHeight="1">
      <c r="A12" s="306" t="s">
        <v>416</v>
      </c>
      <c r="B12" s="295"/>
      <c r="C12" s="295"/>
      <c r="D12" s="295"/>
      <c r="E12" s="19">
        <v>419</v>
      </c>
      <c r="F12" s="19"/>
      <c r="G12" s="19">
        <v>9</v>
      </c>
      <c r="H12" s="20">
        <v>14</v>
      </c>
      <c r="I12" s="120"/>
      <c r="J12" s="199"/>
    </row>
    <row r="13" spans="1:10" ht="17.25" customHeight="1">
      <c r="A13" s="306" t="s">
        <v>317</v>
      </c>
      <c r="B13" s="295"/>
      <c r="C13" s="295"/>
      <c r="D13" s="295"/>
      <c r="E13" s="19">
        <v>1622</v>
      </c>
      <c r="F13" s="19"/>
      <c r="G13" s="19">
        <v>187</v>
      </c>
      <c r="H13" s="20">
        <v>93</v>
      </c>
      <c r="I13" s="120"/>
      <c r="J13" s="199"/>
    </row>
    <row r="14" spans="1:10" ht="17.25" customHeight="1">
      <c r="A14" s="306" t="s">
        <v>321</v>
      </c>
      <c r="B14" s="295"/>
      <c r="C14" s="295"/>
      <c r="D14" s="295"/>
      <c r="E14" s="19">
        <v>1360</v>
      </c>
      <c r="F14" s="19"/>
      <c r="G14" s="19">
        <v>168</v>
      </c>
      <c r="H14" s="20">
        <v>135</v>
      </c>
      <c r="I14" s="120"/>
      <c r="J14" s="199"/>
    </row>
    <row r="15" spans="1:10" ht="17.25" customHeight="1">
      <c r="A15" s="306" t="s">
        <v>312</v>
      </c>
      <c r="B15" s="295"/>
      <c r="C15" s="295"/>
      <c r="D15" s="295"/>
      <c r="E15" s="19">
        <v>5793</v>
      </c>
      <c r="F15" s="19"/>
      <c r="G15" s="19">
        <v>819</v>
      </c>
      <c r="H15" s="20">
        <v>618</v>
      </c>
      <c r="I15" s="120"/>
      <c r="J15" s="199"/>
    </row>
    <row r="16" spans="1:10" ht="17.25" customHeight="1">
      <c r="A16" s="306" t="s">
        <v>337</v>
      </c>
      <c r="B16" s="295"/>
      <c r="C16" s="295"/>
      <c r="D16" s="295"/>
      <c r="E16" s="19">
        <v>257</v>
      </c>
      <c r="F16" s="19"/>
      <c r="G16" s="19">
        <v>33</v>
      </c>
      <c r="H16" s="20">
        <v>22</v>
      </c>
      <c r="I16" s="120"/>
      <c r="J16" s="199"/>
    </row>
    <row r="17" spans="1:10" ht="17.25" customHeight="1">
      <c r="A17" s="306" t="s">
        <v>316</v>
      </c>
      <c r="B17" s="295"/>
      <c r="C17" s="295"/>
      <c r="D17" s="295"/>
      <c r="E17" s="19">
        <v>3942</v>
      </c>
      <c r="F17" s="19"/>
      <c r="G17" s="19">
        <v>338</v>
      </c>
      <c r="H17" s="20">
        <v>309</v>
      </c>
      <c r="I17" s="120"/>
      <c r="J17" s="199"/>
    </row>
    <row r="18" spans="1:10" ht="17.25" customHeight="1">
      <c r="A18" s="306" t="s">
        <v>364</v>
      </c>
      <c r="B18" s="295"/>
      <c r="C18" s="295"/>
      <c r="D18" s="295"/>
      <c r="E18" s="19">
        <v>2615</v>
      </c>
      <c r="F18" s="19"/>
      <c r="G18" s="19">
        <v>430</v>
      </c>
      <c r="H18" s="20">
        <v>280</v>
      </c>
      <c r="I18" s="120"/>
      <c r="J18" s="199"/>
    </row>
    <row r="19" spans="1:10" ht="17.25" customHeight="1">
      <c r="A19" s="306" t="s">
        <v>314</v>
      </c>
      <c r="B19" s="295"/>
      <c r="C19" s="295"/>
      <c r="D19" s="295"/>
      <c r="E19" s="19">
        <v>46</v>
      </c>
      <c r="F19" s="19"/>
      <c r="G19" s="19">
        <v>0</v>
      </c>
      <c r="H19" s="20">
        <v>0</v>
      </c>
      <c r="I19" s="120"/>
      <c r="J19" s="199"/>
    </row>
    <row r="20" spans="1:10" ht="23.25" customHeight="1">
      <c r="A20" s="331" t="s">
        <v>452</v>
      </c>
      <c r="B20" s="332"/>
      <c r="C20" s="332"/>
      <c r="D20" s="332"/>
      <c r="E20" s="19">
        <v>11713</v>
      </c>
      <c r="F20" s="19"/>
      <c r="G20" s="19">
        <v>2455</v>
      </c>
      <c r="H20" s="20">
        <v>1487</v>
      </c>
      <c r="I20" s="120"/>
      <c r="J20" s="199"/>
    </row>
    <row r="21" spans="1:10" ht="23.25" customHeight="1">
      <c r="A21" s="306" t="s">
        <v>317</v>
      </c>
      <c r="B21" s="295"/>
      <c r="C21" s="295"/>
      <c r="D21" s="295"/>
      <c r="E21" s="19">
        <v>533</v>
      </c>
      <c r="F21" s="19"/>
      <c r="G21" s="19">
        <v>67</v>
      </c>
      <c r="H21" s="20">
        <v>40</v>
      </c>
      <c r="I21" s="120"/>
      <c r="J21" s="199"/>
    </row>
    <row r="22" spans="1:10" ht="17.25" customHeight="1">
      <c r="A22" s="306" t="s">
        <v>321</v>
      </c>
      <c r="B22" s="295"/>
      <c r="C22" s="295"/>
      <c r="D22" s="295"/>
      <c r="E22" s="19">
        <v>239</v>
      </c>
      <c r="F22" s="19"/>
      <c r="G22" s="19">
        <v>84</v>
      </c>
      <c r="H22" s="20">
        <v>62</v>
      </c>
      <c r="I22" s="120"/>
      <c r="J22" s="199"/>
    </row>
    <row r="23" spans="1:10" ht="17.25" customHeight="1">
      <c r="A23" s="306" t="s">
        <v>312</v>
      </c>
      <c r="B23" s="295"/>
      <c r="C23" s="295"/>
      <c r="D23" s="295"/>
      <c r="E23" s="19">
        <v>8963</v>
      </c>
      <c r="F23" s="19"/>
      <c r="G23" s="19">
        <v>2049</v>
      </c>
      <c r="H23" s="20">
        <v>1261</v>
      </c>
      <c r="I23" s="120"/>
      <c r="J23" s="199"/>
    </row>
    <row r="24" spans="1:10" ht="17.25" customHeight="1">
      <c r="A24" s="306" t="s">
        <v>316</v>
      </c>
      <c r="B24" s="295"/>
      <c r="C24" s="295"/>
      <c r="D24" s="295"/>
      <c r="E24" s="19">
        <v>1978</v>
      </c>
      <c r="F24" s="19"/>
      <c r="G24" s="19">
        <v>255</v>
      </c>
      <c r="H24" s="20">
        <v>124</v>
      </c>
      <c r="I24" s="120"/>
      <c r="J24" s="199"/>
    </row>
    <row r="25" spans="1:10" ht="23.25" customHeight="1">
      <c r="A25" s="331" t="s">
        <v>319</v>
      </c>
      <c r="B25" s="332"/>
      <c r="C25" s="332"/>
      <c r="D25" s="332"/>
      <c r="E25" s="19">
        <v>6769</v>
      </c>
      <c r="F25" s="19"/>
      <c r="G25" s="19">
        <v>1176</v>
      </c>
      <c r="H25" s="20">
        <v>920</v>
      </c>
      <c r="I25" s="120"/>
      <c r="J25" s="199"/>
    </row>
    <row r="26" spans="1:10" ht="23.25" customHeight="1">
      <c r="A26" s="306" t="s">
        <v>416</v>
      </c>
      <c r="B26" s="295"/>
      <c r="C26" s="295"/>
      <c r="D26" s="295"/>
      <c r="E26" s="19">
        <v>542</v>
      </c>
      <c r="F26" s="19"/>
      <c r="G26" s="19">
        <v>66</v>
      </c>
      <c r="H26" s="20">
        <v>49</v>
      </c>
      <c r="I26" s="120"/>
      <c r="J26" s="199"/>
    </row>
    <row r="27" spans="1:10" ht="17.25" customHeight="1">
      <c r="A27" s="306" t="s">
        <v>317</v>
      </c>
      <c r="B27" s="295"/>
      <c r="C27" s="295"/>
      <c r="D27" s="295"/>
      <c r="E27" s="19">
        <v>839</v>
      </c>
      <c r="F27" s="19"/>
      <c r="G27" s="19">
        <v>139</v>
      </c>
      <c r="H27" s="20">
        <v>87</v>
      </c>
      <c r="I27" s="120"/>
      <c r="J27" s="199"/>
    </row>
    <row r="28" spans="1:10" ht="17.25" customHeight="1">
      <c r="A28" s="306" t="s">
        <v>321</v>
      </c>
      <c r="B28" s="295"/>
      <c r="C28" s="295"/>
      <c r="D28" s="295"/>
      <c r="E28" s="19">
        <v>102</v>
      </c>
      <c r="F28" s="19"/>
      <c r="G28" s="19">
        <v>0</v>
      </c>
      <c r="H28" s="20">
        <v>0</v>
      </c>
      <c r="I28" s="120"/>
      <c r="J28" s="199"/>
    </row>
    <row r="29" spans="1:10" ht="17.25" customHeight="1">
      <c r="A29" s="306" t="s">
        <v>312</v>
      </c>
      <c r="B29" s="295"/>
      <c r="C29" s="295"/>
      <c r="D29" s="295"/>
      <c r="E29" s="19">
        <v>3246</v>
      </c>
      <c r="F29" s="19"/>
      <c r="G29" s="19">
        <v>675</v>
      </c>
      <c r="H29" s="20">
        <v>544</v>
      </c>
      <c r="I29" s="120"/>
      <c r="J29" s="199"/>
    </row>
    <row r="30" spans="1:10" ht="17.25" customHeight="1">
      <c r="A30" s="306" t="s">
        <v>337</v>
      </c>
      <c r="B30" s="295"/>
      <c r="C30" s="295"/>
      <c r="D30" s="295"/>
      <c r="E30" s="19">
        <v>69</v>
      </c>
      <c r="F30" s="19"/>
      <c r="G30" s="19">
        <v>11</v>
      </c>
      <c r="H30" s="20">
        <v>24</v>
      </c>
      <c r="I30" s="120"/>
      <c r="J30" s="199"/>
    </row>
    <row r="31" spans="1:10" ht="17.25" customHeight="1">
      <c r="A31" s="306" t="s">
        <v>316</v>
      </c>
      <c r="B31" s="295"/>
      <c r="C31" s="295"/>
      <c r="D31" s="295"/>
      <c r="E31" s="19">
        <v>1605</v>
      </c>
      <c r="F31" s="19"/>
      <c r="G31" s="19">
        <v>221</v>
      </c>
      <c r="H31" s="120">
        <v>169</v>
      </c>
      <c r="I31" s="120"/>
      <c r="J31" s="199"/>
    </row>
    <row r="32" spans="1:10" ht="17.25" customHeight="1">
      <c r="A32" s="306" t="s">
        <v>364</v>
      </c>
      <c r="B32" s="295"/>
      <c r="C32" s="295"/>
      <c r="D32" s="295"/>
      <c r="E32" s="19">
        <v>366</v>
      </c>
      <c r="F32" s="19"/>
      <c r="G32" s="19">
        <v>64</v>
      </c>
      <c r="H32" s="20">
        <v>47</v>
      </c>
      <c r="I32" s="120"/>
      <c r="J32" s="199"/>
    </row>
    <row r="33" spans="1:10" ht="23.25" customHeight="1">
      <c r="A33" s="331" t="s">
        <v>451</v>
      </c>
      <c r="B33" s="332"/>
      <c r="C33" s="332"/>
      <c r="D33" s="332"/>
      <c r="E33" s="19">
        <v>5617</v>
      </c>
      <c r="F33" s="19"/>
      <c r="G33" s="19">
        <v>399</v>
      </c>
      <c r="H33" s="20">
        <v>442</v>
      </c>
      <c r="I33" s="120"/>
      <c r="J33" s="199"/>
    </row>
    <row r="34" spans="1:10" ht="23.25" customHeight="1">
      <c r="A34" s="306" t="s">
        <v>416</v>
      </c>
      <c r="B34" s="295"/>
      <c r="C34" s="295"/>
      <c r="D34" s="295"/>
      <c r="E34" s="19">
        <v>245</v>
      </c>
      <c r="F34" s="19"/>
      <c r="G34" s="19">
        <v>0</v>
      </c>
      <c r="H34" s="20">
        <v>0</v>
      </c>
      <c r="I34" s="120"/>
      <c r="J34" s="199"/>
    </row>
    <row r="35" spans="1:10" ht="17.25" customHeight="1">
      <c r="A35" s="306" t="s">
        <v>321</v>
      </c>
      <c r="B35" s="295"/>
      <c r="C35" s="295"/>
      <c r="D35" s="295"/>
      <c r="E35" s="19">
        <v>620</v>
      </c>
      <c r="F35" s="19"/>
      <c r="G35" s="19">
        <v>29</v>
      </c>
      <c r="H35" s="20">
        <v>50</v>
      </c>
      <c r="I35" s="120"/>
      <c r="J35" s="199"/>
    </row>
    <row r="36" spans="1:10" ht="17.25" customHeight="1">
      <c r="A36" s="306" t="s">
        <v>312</v>
      </c>
      <c r="B36" s="295"/>
      <c r="C36" s="295"/>
      <c r="D36" s="295"/>
      <c r="E36" s="19">
        <v>361</v>
      </c>
      <c r="F36" s="19"/>
      <c r="G36" s="19">
        <v>0</v>
      </c>
      <c r="H36" s="20">
        <v>0</v>
      </c>
      <c r="I36" s="120"/>
      <c r="J36" s="199"/>
    </row>
    <row r="37" spans="1:10" ht="17.25" customHeight="1">
      <c r="A37" s="306" t="s">
        <v>316</v>
      </c>
      <c r="B37" s="295"/>
      <c r="C37" s="295"/>
      <c r="D37" s="295"/>
      <c r="E37" s="19">
        <v>4252</v>
      </c>
      <c r="F37" s="19"/>
      <c r="G37" s="19">
        <v>370</v>
      </c>
      <c r="H37" s="20">
        <v>392</v>
      </c>
      <c r="I37" s="120"/>
      <c r="J37" s="199"/>
    </row>
    <row r="38" spans="1:10" ht="17.25" customHeight="1">
      <c r="A38" s="306" t="s">
        <v>314</v>
      </c>
      <c r="B38" s="295"/>
      <c r="C38" s="295"/>
      <c r="D38" s="295"/>
      <c r="E38" s="19">
        <v>139</v>
      </c>
      <c r="F38" s="19"/>
      <c r="G38" s="19">
        <v>0</v>
      </c>
      <c r="H38" s="20">
        <v>0</v>
      </c>
      <c r="I38" s="120"/>
      <c r="J38" s="199"/>
    </row>
    <row r="39" spans="1:10" ht="34.5" customHeight="1">
      <c r="A39" s="331" t="s">
        <v>450</v>
      </c>
      <c r="B39" s="332"/>
      <c r="C39" s="332"/>
      <c r="D39" s="332"/>
      <c r="E39" s="19">
        <v>4105</v>
      </c>
      <c r="F39" s="19"/>
      <c r="G39" s="19">
        <v>285</v>
      </c>
      <c r="H39" s="20">
        <v>155</v>
      </c>
      <c r="I39" s="120"/>
      <c r="J39" s="199"/>
    </row>
    <row r="40" spans="1:10" ht="23.25" customHeight="1">
      <c r="A40" s="306" t="s">
        <v>312</v>
      </c>
      <c r="B40" s="295"/>
      <c r="C40" s="295"/>
      <c r="D40" s="295"/>
      <c r="E40" s="19">
        <v>1811</v>
      </c>
      <c r="F40" s="19"/>
      <c r="G40" s="19">
        <v>204</v>
      </c>
      <c r="H40" s="20">
        <v>91</v>
      </c>
      <c r="I40" s="120"/>
      <c r="J40" s="199"/>
    </row>
    <row r="41" spans="1:9" ht="17.25" customHeight="1">
      <c r="A41" s="306" t="s">
        <v>316</v>
      </c>
      <c r="B41" s="295"/>
      <c r="C41" s="295"/>
      <c r="D41" s="295"/>
      <c r="E41" s="19">
        <v>2294</v>
      </c>
      <c r="F41" s="19"/>
      <c r="G41" s="19">
        <v>81</v>
      </c>
      <c r="H41" s="120">
        <v>64</v>
      </c>
      <c r="I41" s="120"/>
    </row>
    <row r="42" spans="1:9" ht="23.25" customHeight="1">
      <c r="A42" s="331" t="s">
        <v>449</v>
      </c>
      <c r="B42" s="332"/>
      <c r="C42" s="332"/>
      <c r="D42" s="332"/>
      <c r="E42" s="19">
        <v>4045</v>
      </c>
      <c r="F42" s="19"/>
      <c r="G42" s="19">
        <v>269</v>
      </c>
      <c r="H42" s="20">
        <v>122</v>
      </c>
      <c r="I42" s="120"/>
    </row>
    <row r="43" spans="1:9" ht="23.25" customHeight="1">
      <c r="A43" s="306" t="s">
        <v>321</v>
      </c>
      <c r="B43" s="295"/>
      <c r="C43" s="295"/>
      <c r="D43" s="295"/>
      <c r="E43" s="19">
        <v>110</v>
      </c>
      <c r="F43" s="19"/>
      <c r="G43" s="19">
        <v>26</v>
      </c>
      <c r="H43" s="20">
        <v>17</v>
      </c>
      <c r="I43" s="120"/>
    </row>
    <row r="44" spans="1:9" ht="17.25" customHeight="1">
      <c r="A44" s="306" t="s">
        <v>312</v>
      </c>
      <c r="B44" s="295"/>
      <c r="C44" s="295"/>
      <c r="D44" s="295"/>
      <c r="E44" s="19">
        <v>909</v>
      </c>
      <c r="F44" s="19"/>
      <c r="G44" s="19">
        <v>88</v>
      </c>
      <c r="H44" s="20">
        <v>21</v>
      </c>
      <c r="I44" s="120"/>
    </row>
    <row r="45" spans="1:9" ht="17.25" customHeight="1">
      <c r="A45" s="306" t="s">
        <v>316</v>
      </c>
      <c r="B45" s="295"/>
      <c r="C45" s="295"/>
      <c r="D45" s="295"/>
      <c r="E45" s="19">
        <v>2752</v>
      </c>
      <c r="F45" s="19"/>
      <c r="G45" s="19">
        <v>155</v>
      </c>
      <c r="H45" s="20">
        <v>84</v>
      </c>
      <c r="I45" s="120"/>
    </row>
    <row r="46" spans="1:9" ht="17.25" customHeight="1">
      <c r="A46" s="306" t="s">
        <v>314</v>
      </c>
      <c r="B46" s="295"/>
      <c r="C46" s="295"/>
      <c r="D46" s="295"/>
      <c r="E46" s="19">
        <v>274</v>
      </c>
      <c r="F46" s="19"/>
      <c r="G46" s="19">
        <v>0</v>
      </c>
      <c r="H46" s="120">
        <v>0</v>
      </c>
      <c r="I46" s="120"/>
    </row>
    <row r="47" spans="1:9" ht="23.25" customHeight="1">
      <c r="A47" s="293" t="s">
        <v>448</v>
      </c>
      <c r="B47" s="328" t="s">
        <v>332</v>
      </c>
      <c r="C47" s="328"/>
      <c r="D47" s="328"/>
      <c r="E47" s="19">
        <v>4019</v>
      </c>
      <c r="F47" s="19"/>
      <c r="G47" s="19">
        <v>591</v>
      </c>
      <c r="H47" s="20">
        <v>525</v>
      </c>
      <c r="I47" s="120"/>
    </row>
    <row r="48" spans="1:9" ht="23.25" customHeight="1">
      <c r="A48" s="306" t="s">
        <v>321</v>
      </c>
      <c r="B48" s="295"/>
      <c r="C48" s="295"/>
      <c r="D48" s="295"/>
      <c r="E48" s="19">
        <v>162</v>
      </c>
      <c r="F48" s="19"/>
      <c r="G48" s="19">
        <v>36</v>
      </c>
      <c r="H48" s="20">
        <v>34</v>
      </c>
      <c r="I48" s="120"/>
    </row>
    <row r="49" spans="1:9" ht="17.25" customHeight="1">
      <c r="A49" s="306" t="s">
        <v>312</v>
      </c>
      <c r="B49" s="295"/>
      <c r="C49" s="295"/>
      <c r="D49" s="295"/>
      <c r="E49" s="19">
        <v>556</v>
      </c>
      <c r="F49" s="19"/>
      <c r="G49" s="19">
        <v>97</v>
      </c>
      <c r="H49" s="20">
        <v>82</v>
      </c>
      <c r="I49" s="120"/>
    </row>
    <row r="50" spans="1:9" ht="17.25" customHeight="1">
      <c r="A50" s="306" t="s">
        <v>316</v>
      </c>
      <c r="B50" s="295"/>
      <c r="C50" s="295"/>
      <c r="D50" s="295"/>
      <c r="E50" s="19">
        <v>3301</v>
      </c>
      <c r="F50" s="19"/>
      <c r="G50" s="19">
        <v>458</v>
      </c>
      <c r="H50" s="20">
        <v>409</v>
      </c>
      <c r="I50" s="120"/>
    </row>
    <row r="51" spans="1:9" ht="23.25" customHeight="1">
      <c r="A51" s="293" t="s">
        <v>447</v>
      </c>
      <c r="B51" s="328" t="s">
        <v>332</v>
      </c>
      <c r="C51" s="328"/>
      <c r="D51" s="328"/>
      <c r="E51" s="19">
        <v>2362</v>
      </c>
      <c r="F51" s="19"/>
      <c r="G51" s="19">
        <v>48</v>
      </c>
      <c r="H51" s="20">
        <v>49</v>
      </c>
      <c r="I51" s="120"/>
    </row>
    <row r="52" spans="1:9" ht="23.25" customHeight="1">
      <c r="A52" s="306" t="s">
        <v>416</v>
      </c>
      <c r="B52" s="295"/>
      <c r="C52" s="295"/>
      <c r="D52" s="295"/>
      <c r="E52" s="19">
        <v>658</v>
      </c>
      <c r="F52" s="19"/>
      <c r="G52" s="19">
        <v>12</v>
      </c>
      <c r="H52" s="20">
        <v>21</v>
      </c>
      <c r="I52" s="120"/>
    </row>
    <row r="53" spans="1:9" ht="17.25" customHeight="1">
      <c r="A53" s="306" t="s">
        <v>321</v>
      </c>
      <c r="B53" s="295"/>
      <c r="C53" s="295"/>
      <c r="D53" s="295"/>
      <c r="E53" s="19">
        <v>312</v>
      </c>
      <c r="F53" s="19"/>
      <c r="G53" s="19">
        <v>10</v>
      </c>
      <c r="H53" s="20">
        <v>11</v>
      </c>
      <c r="I53" s="120"/>
    </row>
    <row r="54" spans="1:9" ht="17.25" customHeight="1">
      <c r="A54" s="306" t="s">
        <v>312</v>
      </c>
      <c r="B54" s="295"/>
      <c r="C54" s="295"/>
      <c r="D54" s="295"/>
      <c r="E54" s="19">
        <v>646</v>
      </c>
      <c r="F54" s="19"/>
      <c r="G54" s="19">
        <v>24</v>
      </c>
      <c r="H54" s="20">
        <v>15</v>
      </c>
      <c r="I54" s="120"/>
    </row>
    <row r="55" spans="1:9" ht="17.25" customHeight="1">
      <c r="A55" s="306" t="s">
        <v>316</v>
      </c>
      <c r="B55" s="295"/>
      <c r="C55" s="295"/>
      <c r="D55" s="295"/>
      <c r="E55" s="19">
        <v>746</v>
      </c>
      <c r="F55" s="19"/>
      <c r="G55" s="19">
        <v>2</v>
      </c>
      <c r="H55" s="20">
        <v>2</v>
      </c>
      <c r="I55" s="120"/>
    </row>
    <row r="56" spans="1:9" ht="23.25" customHeight="1">
      <c r="A56" s="293" t="s">
        <v>446</v>
      </c>
      <c r="B56" s="328" t="s">
        <v>332</v>
      </c>
      <c r="C56" s="328"/>
      <c r="D56" s="328"/>
      <c r="E56" s="19">
        <v>2362</v>
      </c>
      <c r="F56" s="19"/>
      <c r="G56" s="19">
        <v>584</v>
      </c>
      <c r="H56" s="20">
        <v>295</v>
      </c>
      <c r="I56" s="120"/>
    </row>
    <row r="57" spans="1:9" ht="23.25" customHeight="1">
      <c r="A57" s="306" t="s">
        <v>312</v>
      </c>
      <c r="B57" s="295"/>
      <c r="C57" s="295"/>
      <c r="D57" s="295"/>
      <c r="E57" s="19">
        <v>1549</v>
      </c>
      <c r="F57" s="19"/>
      <c r="G57" s="19">
        <v>353</v>
      </c>
      <c r="H57" s="20">
        <v>134</v>
      </c>
      <c r="I57" s="120"/>
    </row>
    <row r="58" spans="1:9" ht="17.25" customHeight="1">
      <c r="A58" s="306" t="s">
        <v>337</v>
      </c>
      <c r="B58" s="295"/>
      <c r="C58" s="295"/>
      <c r="D58" s="295"/>
      <c r="E58" s="19">
        <v>677</v>
      </c>
      <c r="F58" s="19"/>
      <c r="G58" s="19">
        <v>215</v>
      </c>
      <c r="H58" s="20">
        <v>161</v>
      </c>
      <c r="I58" s="120"/>
    </row>
    <row r="59" spans="1:9" ht="17.25" customHeight="1">
      <c r="A59" s="306" t="s">
        <v>316</v>
      </c>
      <c r="B59" s="295"/>
      <c r="C59" s="295"/>
      <c r="D59" s="295"/>
      <c r="E59" s="19">
        <v>95</v>
      </c>
      <c r="F59" s="19"/>
      <c r="G59" s="19">
        <v>16</v>
      </c>
      <c r="H59" s="20">
        <v>0</v>
      </c>
      <c r="I59" s="120"/>
    </row>
    <row r="60" spans="1:9" ht="17.25" customHeight="1">
      <c r="A60" s="306" t="s">
        <v>364</v>
      </c>
      <c r="B60" s="295"/>
      <c r="C60" s="295"/>
      <c r="D60" s="295"/>
      <c r="E60" s="19">
        <v>41</v>
      </c>
      <c r="F60" s="19"/>
      <c r="G60" s="19">
        <v>0</v>
      </c>
      <c r="H60" s="20">
        <v>0</v>
      </c>
      <c r="I60" s="120"/>
    </row>
    <row r="61" spans="1:9" ht="23.25" customHeight="1">
      <c r="A61" s="293" t="s">
        <v>445</v>
      </c>
      <c r="B61" s="328" t="s">
        <v>332</v>
      </c>
      <c r="C61" s="328"/>
      <c r="D61" s="328"/>
      <c r="E61" s="19">
        <v>2206</v>
      </c>
      <c r="F61" s="19"/>
      <c r="G61" s="19">
        <v>378</v>
      </c>
      <c r="H61" s="20">
        <v>391</v>
      </c>
      <c r="I61" s="120"/>
    </row>
    <row r="62" spans="1:9" ht="23.25" customHeight="1">
      <c r="A62" s="306" t="s">
        <v>317</v>
      </c>
      <c r="B62" s="295"/>
      <c r="C62" s="295"/>
      <c r="D62" s="295"/>
      <c r="E62" s="19">
        <v>272</v>
      </c>
      <c r="F62" s="19"/>
      <c r="G62" s="19">
        <v>52</v>
      </c>
      <c r="H62" s="20">
        <v>38</v>
      </c>
      <c r="I62" s="120"/>
    </row>
    <row r="63" spans="1:9" ht="17.25" customHeight="1">
      <c r="A63" s="306" t="s">
        <v>321</v>
      </c>
      <c r="B63" s="295"/>
      <c r="C63" s="295"/>
      <c r="D63" s="295"/>
      <c r="E63" s="19">
        <v>20</v>
      </c>
      <c r="F63" s="19"/>
      <c r="G63" s="19">
        <v>0</v>
      </c>
      <c r="H63" s="20">
        <v>0</v>
      </c>
      <c r="I63" s="120"/>
    </row>
    <row r="64" spans="1:9" ht="17.25" customHeight="1">
      <c r="A64" s="306" t="s">
        <v>312</v>
      </c>
      <c r="B64" s="295"/>
      <c r="C64" s="295"/>
      <c r="D64" s="295"/>
      <c r="E64" s="19">
        <v>1099</v>
      </c>
      <c r="F64" s="19"/>
      <c r="G64" s="19">
        <v>180</v>
      </c>
      <c r="H64" s="20">
        <v>207</v>
      </c>
      <c r="I64" s="120"/>
    </row>
    <row r="65" spans="1:9" ht="17.25" customHeight="1">
      <c r="A65" s="306" t="s">
        <v>337</v>
      </c>
      <c r="B65" s="295"/>
      <c r="C65" s="295"/>
      <c r="D65" s="295"/>
      <c r="E65" s="19">
        <v>13</v>
      </c>
      <c r="F65" s="19"/>
      <c r="G65" s="19">
        <v>7</v>
      </c>
      <c r="H65" s="20">
        <v>3</v>
      </c>
      <c r="I65" s="120"/>
    </row>
    <row r="66" spans="1:9" ht="17.25" customHeight="1">
      <c r="A66" s="306" t="s">
        <v>316</v>
      </c>
      <c r="B66" s="295"/>
      <c r="C66" s="295"/>
      <c r="D66" s="295"/>
      <c r="E66" s="19">
        <v>597</v>
      </c>
      <c r="F66" s="19"/>
      <c r="G66" s="19">
        <v>96</v>
      </c>
      <c r="H66" s="20">
        <v>91</v>
      </c>
      <c r="I66" s="120"/>
    </row>
    <row r="67" spans="1:9" ht="17.25" customHeight="1">
      <c r="A67" s="306" t="s">
        <v>364</v>
      </c>
      <c r="B67" s="295"/>
      <c r="C67" s="295"/>
      <c r="D67" s="295"/>
      <c r="E67" s="19">
        <v>205</v>
      </c>
      <c r="F67" s="19"/>
      <c r="G67" s="19">
        <v>43</v>
      </c>
      <c r="H67" s="20">
        <v>52</v>
      </c>
      <c r="I67" s="120"/>
    </row>
    <row r="68" spans="1:9" ht="23.25" customHeight="1">
      <c r="A68" s="293" t="s">
        <v>444</v>
      </c>
      <c r="B68" s="328" t="s">
        <v>332</v>
      </c>
      <c r="C68" s="328"/>
      <c r="D68" s="328"/>
      <c r="E68" s="19">
        <v>1877</v>
      </c>
      <c r="F68" s="19"/>
      <c r="G68" s="19">
        <v>61</v>
      </c>
      <c r="H68" s="20">
        <v>0</v>
      </c>
      <c r="I68" s="120"/>
    </row>
    <row r="69" spans="1:9" ht="23.25" customHeight="1">
      <c r="A69" s="306" t="s">
        <v>312</v>
      </c>
      <c r="B69" s="295"/>
      <c r="C69" s="295"/>
      <c r="D69" s="295"/>
      <c r="E69" s="19">
        <v>1273</v>
      </c>
      <c r="F69" s="19"/>
      <c r="G69" s="19">
        <v>36</v>
      </c>
      <c r="H69" s="20">
        <v>0</v>
      </c>
      <c r="I69" s="120"/>
    </row>
    <row r="70" spans="1:9" ht="17.25" customHeight="1">
      <c r="A70" s="306" t="s">
        <v>337</v>
      </c>
      <c r="B70" s="295"/>
      <c r="C70" s="295"/>
      <c r="D70" s="295"/>
      <c r="E70" s="145">
        <v>563</v>
      </c>
      <c r="F70" s="145"/>
      <c r="G70" s="145">
        <v>22</v>
      </c>
      <c r="H70" s="146">
        <v>0</v>
      </c>
      <c r="I70" s="120"/>
    </row>
    <row r="71" spans="1:9" ht="17.25" customHeight="1">
      <c r="A71" s="306" t="s">
        <v>316</v>
      </c>
      <c r="B71" s="295"/>
      <c r="C71" s="295"/>
      <c r="D71" s="295"/>
      <c r="E71" s="19">
        <v>41</v>
      </c>
      <c r="F71" s="19"/>
      <c r="G71" s="19">
        <v>3</v>
      </c>
      <c r="H71" s="20">
        <v>0</v>
      </c>
      <c r="I71" s="120"/>
    </row>
    <row r="72" spans="1:9" ht="23.25" customHeight="1">
      <c r="A72" s="293" t="s">
        <v>443</v>
      </c>
      <c r="B72" s="328" t="s">
        <v>332</v>
      </c>
      <c r="C72" s="328"/>
      <c r="D72" s="328"/>
      <c r="E72" s="19">
        <v>1790</v>
      </c>
      <c r="F72" s="19"/>
      <c r="G72" s="19">
        <v>170</v>
      </c>
      <c r="H72" s="20">
        <v>95</v>
      </c>
      <c r="I72" s="120"/>
    </row>
    <row r="73" spans="1:9" ht="23.25" customHeight="1">
      <c r="A73" s="306" t="s">
        <v>312</v>
      </c>
      <c r="B73" s="295"/>
      <c r="C73" s="295"/>
      <c r="D73" s="295"/>
      <c r="E73" s="19">
        <v>539</v>
      </c>
      <c r="F73" s="19"/>
      <c r="G73" s="19">
        <v>62</v>
      </c>
      <c r="H73" s="20">
        <v>39</v>
      </c>
      <c r="I73" s="120"/>
    </row>
    <row r="74" spans="1:9" ht="17.25" customHeight="1">
      <c r="A74" s="306" t="s">
        <v>316</v>
      </c>
      <c r="B74" s="295"/>
      <c r="C74" s="295"/>
      <c r="D74" s="295"/>
      <c r="E74" s="19">
        <v>1251</v>
      </c>
      <c r="F74" s="19"/>
      <c r="G74" s="19">
        <v>108</v>
      </c>
      <c r="H74" s="20">
        <v>56</v>
      </c>
      <c r="I74" s="120"/>
    </row>
    <row r="75" spans="1:9" ht="23.25" customHeight="1">
      <c r="A75" s="293" t="s">
        <v>441</v>
      </c>
      <c r="B75" s="328" t="s">
        <v>332</v>
      </c>
      <c r="C75" s="328"/>
      <c r="D75" s="328"/>
      <c r="E75" s="19">
        <v>1595</v>
      </c>
      <c r="F75" s="19"/>
      <c r="G75" s="19">
        <v>348</v>
      </c>
      <c r="H75" s="20">
        <v>238</v>
      </c>
      <c r="I75" s="120"/>
    </row>
    <row r="76" spans="1:9" ht="23.25" customHeight="1">
      <c r="A76" s="306" t="s">
        <v>317</v>
      </c>
      <c r="B76" s="295"/>
      <c r="C76" s="295"/>
      <c r="D76" s="295"/>
      <c r="E76" s="19">
        <v>42</v>
      </c>
      <c r="F76" s="19"/>
      <c r="G76" s="19">
        <v>21</v>
      </c>
      <c r="H76" s="20">
        <v>10</v>
      </c>
      <c r="I76" s="120"/>
    </row>
    <row r="77" spans="1:9" ht="17.25" customHeight="1">
      <c r="A77" s="306" t="s">
        <v>312</v>
      </c>
      <c r="B77" s="295"/>
      <c r="C77" s="295"/>
      <c r="D77" s="295"/>
      <c r="E77" s="19">
        <v>435</v>
      </c>
      <c r="F77" s="19"/>
      <c r="G77" s="19">
        <v>153</v>
      </c>
      <c r="H77" s="20">
        <v>88</v>
      </c>
      <c r="I77" s="120"/>
    </row>
    <row r="78" spans="1:9" ht="17.25" customHeight="1">
      <c r="A78" s="306" t="s">
        <v>316</v>
      </c>
      <c r="B78" s="295"/>
      <c r="C78" s="295"/>
      <c r="D78" s="295"/>
      <c r="E78" s="19">
        <v>163</v>
      </c>
      <c r="F78" s="19"/>
      <c r="G78" s="19">
        <v>37</v>
      </c>
      <c r="H78" s="20">
        <v>6</v>
      </c>
      <c r="I78" s="120"/>
    </row>
    <row r="79" spans="1:9" ht="17.25" customHeight="1">
      <c r="A79" s="306" t="s">
        <v>364</v>
      </c>
      <c r="B79" s="295"/>
      <c r="C79" s="295"/>
      <c r="D79" s="295"/>
      <c r="E79" s="19">
        <v>955</v>
      </c>
      <c r="F79" s="19"/>
      <c r="G79" s="19">
        <v>137</v>
      </c>
      <c r="H79" s="20">
        <v>134</v>
      </c>
      <c r="I79" s="120"/>
    </row>
    <row r="80" spans="1:9" ht="23.25" customHeight="1">
      <c r="A80" s="293" t="s">
        <v>440</v>
      </c>
      <c r="B80" s="328" t="s">
        <v>332</v>
      </c>
      <c r="C80" s="328"/>
      <c r="D80" s="328"/>
      <c r="E80" s="19">
        <v>1564</v>
      </c>
      <c r="F80" s="19"/>
      <c r="G80" s="19">
        <v>353</v>
      </c>
      <c r="H80" s="20">
        <v>273</v>
      </c>
      <c r="I80" s="120"/>
    </row>
    <row r="81" spans="1:9" ht="23.25" customHeight="1">
      <c r="A81" s="306" t="s">
        <v>321</v>
      </c>
      <c r="B81" s="295"/>
      <c r="C81" s="295"/>
      <c r="D81" s="295"/>
      <c r="E81" s="19">
        <v>59</v>
      </c>
      <c r="F81" s="19"/>
      <c r="G81" s="19">
        <v>4</v>
      </c>
      <c r="H81" s="20">
        <v>5</v>
      </c>
      <c r="I81" s="120"/>
    </row>
    <row r="82" spans="1:9" ht="17.25" customHeight="1">
      <c r="A82" s="306" t="s">
        <v>312</v>
      </c>
      <c r="B82" s="295"/>
      <c r="C82" s="295"/>
      <c r="D82" s="295"/>
      <c r="E82" s="19">
        <v>1267</v>
      </c>
      <c r="F82" s="19"/>
      <c r="G82" s="19">
        <v>291</v>
      </c>
      <c r="H82" s="20">
        <v>216</v>
      </c>
      <c r="I82" s="120"/>
    </row>
    <row r="83" spans="1:9" ht="17.25" customHeight="1">
      <c r="A83" s="306" t="s">
        <v>337</v>
      </c>
      <c r="B83" s="295"/>
      <c r="C83" s="295"/>
      <c r="D83" s="295"/>
      <c r="E83" s="19">
        <v>238</v>
      </c>
      <c r="F83" s="19"/>
      <c r="G83" s="19">
        <v>58</v>
      </c>
      <c r="H83" s="20">
        <v>52</v>
      </c>
      <c r="I83" s="120"/>
    </row>
    <row r="84" spans="1:9" ht="23.25" customHeight="1">
      <c r="A84" s="293" t="s">
        <v>439</v>
      </c>
      <c r="B84" s="328" t="s">
        <v>332</v>
      </c>
      <c r="C84" s="328"/>
      <c r="D84" s="328"/>
      <c r="E84" s="19">
        <v>1528</v>
      </c>
      <c r="F84" s="19"/>
      <c r="G84" s="19">
        <v>232</v>
      </c>
      <c r="H84" s="20">
        <v>157</v>
      </c>
      <c r="I84" s="120"/>
    </row>
    <row r="85" spans="1:9" ht="23.25" customHeight="1">
      <c r="A85" s="306" t="s">
        <v>317</v>
      </c>
      <c r="B85" s="306"/>
      <c r="C85" s="306"/>
      <c r="D85" s="306"/>
      <c r="E85" s="19">
        <v>35</v>
      </c>
      <c r="F85" s="19"/>
      <c r="G85" s="19">
        <v>0</v>
      </c>
      <c r="H85" s="20">
        <v>0</v>
      </c>
      <c r="I85" s="120"/>
    </row>
    <row r="86" spans="1:9" ht="17.25" customHeight="1">
      <c r="A86" s="306" t="s">
        <v>312</v>
      </c>
      <c r="B86" s="295"/>
      <c r="C86" s="295"/>
      <c r="D86" s="295"/>
      <c r="E86" s="19">
        <v>1062</v>
      </c>
      <c r="F86" s="19"/>
      <c r="G86" s="19">
        <v>193</v>
      </c>
      <c r="H86" s="20">
        <v>120</v>
      </c>
      <c r="I86" s="120"/>
    </row>
    <row r="87" spans="1:9" ht="17.25" customHeight="1">
      <c r="A87" s="306" t="s">
        <v>316</v>
      </c>
      <c r="B87" s="295"/>
      <c r="C87" s="295"/>
      <c r="D87" s="295"/>
      <c r="E87" s="19">
        <v>189</v>
      </c>
      <c r="F87" s="19"/>
      <c r="G87" s="19">
        <v>39</v>
      </c>
      <c r="H87" s="20">
        <v>37</v>
      </c>
      <c r="I87" s="120"/>
    </row>
    <row r="88" spans="1:9" ht="17.25" customHeight="1">
      <c r="A88" s="306" t="s">
        <v>364</v>
      </c>
      <c r="B88" s="295"/>
      <c r="C88" s="295"/>
      <c r="D88" s="295"/>
      <c r="E88" s="19">
        <v>242</v>
      </c>
      <c r="F88" s="19"/>
      <c r="G88" s="19">
        <v>0</v>
      </c>
      <c r="H88" s="20">
        <v>0</v>
      </c>
      <c r="I88" s="120"/>
    </row>
    <row r="89" spans="1:9" ht="34.5" customHeight="1">
      <c r="A89" s="331" t="s">
        <v>438</v>
      </c>
      <c r="B89" s="332" t="s">
        <v>332</v>
      </c>
      <c r="C89" s="332"/>
      <c r="D89" s="332"/>
      <c r="E89" s="19">
        <v>1481</v>
      </c>
      <c r="F89" s="19"/>
      <c r="G89" s="19">
        <v>0</v>
      </c>
      <c r="H89" s="20">
        <v>0</v>
      </c>
      <c r="I89" s="120"/>
    </row>
    <row r="90" spans="1:9" ht="23.25" customHeight="1">
      <c r="A90" s="306" t="s">
        <v>316</v>
      </c>
      <c r="B90" s="295"/>
      <c r="C90" s="295"/>
      <c r="D90" s="295"/>
      <c r="E90" s="19">
        <v>1224</v>
      </c>
      <c r="F90" s="19"/>
      <c r="G90" s="19">
        <v>0</v>
      </c>
      <c r="H90" s="20">
        <v>0</v>
      </c>
      <c r="I90" s="120"/>
    </row>
    <row r="91" spans="1:9" ht="17.25" customHeight="1">
      <c r="A91" s="306" t="s">
        <v>364</v>
      </c>
      <c r="B91" s="295"/>
      <c r="C91" s="295"/>
      <c r="D91" s="295"/>
      <c r="E91" s="19">
        <v>257</v>
      </c>
      <c r="F91" s="19"/>
      <c r="G91" s="19">
        <v>0</v>
      </c>
      <c r="H91" s="20">
        <v>0</v>
      </c>
      <c r="I91" s="120"/>
    </row>
    <row r="92" spans="1:9" ht="23.25" customHeight="1">
      <c r="A92" s="293" t="s">
        <v>323</v>
      </c>
      <c r="B92" s="328" t="s">
        <v>332</v>
      </c>
      <c r="C92" s="328"/>
      <c r="D92" s="328"/>
      <c r="E92" s="19">
        <v>1436</v>
      </c>
      <c r="F92" s="19"/>
      <c r="G92" s="19">
        <v>509</v>
      </c>
      <c r="H92" s="20">
        <v>502</v>
      </c>
      <c r="I92" s="120"/>
    </row>
    <row r="93" spans="1:9" ht="23.25" customHeight="1">
      <c r="A93" s="306" t="s">
        <v>312</v>
      </c>
      <c r="B93" s="295"/>
      <c r="C93" s="295"/>
      <c r="D93" s="295"/>
      <c r="E93" s="19">
        <v>570</v>
      </c>
      <c r="F93" s="19"/>
      <c r="G93" s="19">
        <v>213</v>
      </c>
      <c r="H93" s="20">
        <v>209</v>
      </c>
      <c r="I93" s="120"/>
    </row>
    <row r="94" spans="1:9" ht="17.25" customHeight="1">
      <c r="A94" s="306" t="s">
        <v>316</v>
      </c>
      <c r="B94" s="295"/>
      <c r="C94" s="295"/>
      <c r="D94" s="295"/>
      <c r="E94" s="19">
        <v>866</v>
      </c>
      <c r="F94" s="19"/>
      <c r="G94" s="19">
        <v>296</v>
      </c>
      <c r="H94" s="20">
        <v>293</v>
      </c>
      <c r="I94" s="120"/>
    </row>
    <row r="95" spans="1:9" ht="23.25" customHeight="1">
      <c r="A95" s="331" t="s">
        <v>437</v>
      </c>
      <c r="B95" s="332" t="s">
        <v>332</v>
      </c>
      <c r="C95" s="332"/>
      <c r="D95" s="332"/>
      <c r="E95" s="19">
        <v>1270</v>
      </c>
      <c r="F95" s="19"/>
      <c r="G95" s="19">
        <v>226</v>
      </c>
      <c r="H95" s="20">
        <v>69</v>
      </c>
      <c r="I95" s="120"/>
    </row>
    <row r="96" spans="1:9" ht="23.25" customHeight="1">
      <c r="A96" s="306" t="s">
        <v>317</v>
      </c>
      <c r="B96" s="295"/>
      <c r="C96" s="295"/>
      <c r="D96" s="295"/>
      <c r="E96" s="19">
        <v>74</v>
      </c>
      <c r="F96" s="19"/>
      <c r="G96" s="19">
        <v>0</v>
      </c>
      <c r="H96" s="20">
        <v>0</v>
      </c>
      <c r="I96" s="120"/>
    </row>
    <row r="97" spans="1:9" ht="17.25" customHeight="1">
      <c r="A97" s="306" t="s">
        <v>321</v>
      </c>
      <c r="B97" s="295"/>
      <c r="C97" s="295"/>
      <c r="D97" s="295"/>
      <c r="E97" s="19">
        <v>18</v>
      </c>
      <c r="F97" s="19"/>
      <c r="G97" s="19">
        <v>10</v>
      </c>
      <c r="H97" s="20">
        <v>1</v>
      </c>
      <c r="I97" s="120"/>
    </row>
    <row r="98" spans="1:9" ht="17.25" customHeight="1">
      <c r="A98" s="306" t="s">
        <v>312</v>
      </c>
      <c r="B98" s="295"/>
      <c r="C98" s="295"/>
      <c r="D98" s="295"/>
      <c r="E98" s="19">
        <v>1005</v>
      </c>
      <c r="F98" s="19"/>
      <c r="G98" s="19">
        <v>195</v>
      </c>
      <c r="H98" s="20">
        <v>64</v>
      </c>
      <c r="I98" s="120"/>
    </row>
    <row r="99" spans="1:9" ht="17.25" customHeight="1">
      <c r="A99" s="306" t="s">
        <v>337</v>
      </c>
      <c r="B99" s="295"/>
      <c r="C99" s="295"/>
      <c r="D99" s="295"/>
      <c r="E99" s="19">
        <v>68</v>
      </c>
      <c r="F99" s="19"/>
      <c r="G99" s="19">
        <v>0</v>
      </c>
      <c r="H99" s="20">
        <v>0</v>
      </c>
      <c r="I99" s="120"/>
    </row>
    <row r="100" spans="1:9" ht="17.25" customHeight="1">
      <c r="A100" s="306" t="s">
        <v>316</v>
      </c>
      <c r="B100" s="295"/>
      <c r="C100" s="295"/>
      <c r="D100" s="295"/>
      <c r="E100" s="19">
        <v>105</v>
      </c>
      <c r="F100" s="19"/>
      <c r="G100" s="19">
        <v>21</v>
      </c>
      <c r="H100" s="20">
        <v>4</v>
      </c>
      <c r="I100" s="120"/>
    </row>
    <row r="101" spans="1:9" ht="23.25" customHeight="1">
      <c r="A101" s="293" t="s">
        <v>436</v>
      </c>
      <c r="B101" s="328" t="s">
        <v>332</v>
      </c>
      <c r="C101" s="328"/>
      <c r="D101" s="328"/>
      <c r="E101" s="19">
        <v>1158</v>
      </c>
      <c r="F101" s="19"/>
      <c r="G101" s="19">
        <v>93</v>
      </c>
      <c r="H101" s="20">
        <v>132</v>
      </c>
      <c r="I101" s="120"/>
    </row>
    <row r="102" spans="1:9" ht="23.25" customHeight="1">
      <c r="A102" s="306" t="s">
        <v>312</v>
      </c>
      <c r="B102" s="295"/>
      <c r="C102" s="295"/>
      <c r="D102" s="295"/>
      <c r="E102" s="19">
        <v>1158</v>
      </c>
      <c r="F102" s="19"/>
      <c r="G102" s="19">
        <v>93</v>
      </c>
      <c r="H102" s="20">
        <v>132</v>
      </c>
      <c r="I102" s="120"/>
    </row>
    <row r="103" spans="1:9" ht="23.25" customHeight="1">
      <c r="A103" s="293" t="s">
        <v>435</v>
      </c>
      <c r="B103" s="328" t="s">
        <v>332</v>
      </c>
      <c r="C103" s="328"/>
      <c r="D103" s="328"/>
      <c r="E103" s="19">
        <v>890</v>
      </c>
      <c r="F103" s="19"/>
      <c r="G103" s="19">
        <v>188</v>
      </c>
      <c r="H103" s="20">
        <v>54</v>
      </c>
      <c r="I103" s="120"/>
    </row>
    <row r="104" spans="1:9" ht="23.25" customHeight="1">
      <c r="A104" s="306" t="s">
        <v>312</v>
      </c>
      <c r="B104" s="295"/>
      <c r="C104" s="295"/>
      <c r="D104" s="295"/>
      <c r="E104" s="19">
        <v>539</v>
      </c>
      <c r="F104" s="19"/>
      <c r="G104" s="19">
        <v>95</v>
      </c>
      <c r="H104" s="20">
        <v>44</v>
      </c>
      <c r="I104" s="120"/>
    </row>
    <row r="105" spans="1:9" ht="17.25" customHeight="1">
      <c r="A105" s="306" t="s">
        <v>316</v>
      </c>
      <c r="B105" s="295"/>
      <c r="C105" s="295"/>
      <c r="D105" s="295"/>
      <c r="E105" s="19">
        <v>284</v>
      </c>
      <c r="F105" s="19"/>
      <c r="G105" s="19">
        <v>45</v>
      </c>
      <c r="H105" s="20">
        <v>8</v>
      </c>
      <c r="I105" s="120"/>
    </row>
    <row r="106" spans="1:9" ht="17.25" customHeight="1">
      <c r="A106" s="306" t="s">
        <v>314</v>
      </c>
      <c r="B106" s="295"/>
      <c r="C106" s="295"/>
      <c r="D106" s="295"/>
      <c r="E106" s="19">
        <v>67</v>
      </c>
      <c r="F106" s="19"/>
      <c r="G106" s="19">
        <v>48</v>
      </c>
      <c r="H106" s="20">
        <v>2</v>
      </c>
      <c r="I106" s="120"/>
    </row>
    <row r="107" spans="1:9" ht="23.25" customHeight="1">
      <c r="A107" s="293" t="s">
        <v>434</v>
      </c>
      <c r="B107" s="328" t="s">
        <v>332</v>
      </c>
      <c r="C107" s="328"/>
      <c r="D107" s="328"/>
      <c r="E107" s="19">
        <v>875</v>
      </c>
      <c r="F107" s="19"/>
      <c r="G107" s="19">
        <v>105</v>
      </c>
      <c r="H107" s="20">
        <v>114</v>
      </c>
      <c r="I107" s="120"/>
    </row>
    <row r="108" spans="1:9" ht="23.25" customHeight="1">
      <c r="A108" s="306" t="s">
        <v>321</v>
      </c>
      <c r="B108" s="295"/>
      <c r="C108" s="295"/>
      <c r="D108" s="295"/>
      <c r="E108" s="19">
        <v>157</v>
      </c>
      <c r="F108" s="19"/>
      <c r="G108" s="19">
        <v>29</v>
      </c>
      <c r="H108" s="20">
        <v>32</v>
      </c>
      <c r="I108" s="120"/>
    </row>
    <row r="109" spans="1:9" ht="17.25" customHeight="1">
      <c r="A109" s="306" t="s">
        <v>312</v>
      </c>
      <c r="B109" s="295"/>
      <c r="C109" s="295"/>
      <c r="D109" s="295"/>
      <c r="E109" s="19">
        <v>198</v>
      </c>
      <c r="F109" s="19"/>
      <c r="G109" s="19">
        <v>0</v>
      </c>
      <c r="H109" s="20">
        <v>0</v>
      </c>
      <c r="I109" s="120"/>
    </row>
    <row r="110" spans="1:9" ht="17.25" customHeight="1">
      <c r="A110" s="306" t="s">
        <v>316</v>
      </c>
      <c r="B110" s="295"/>
      <c r="C110" s="295"/>
      <c r="D110" s="295"/>
      <c r="E110" s="19">
        <v>520</v>
      </c>
      <c r="F110" s="19"/>
      <c r="G110" s="19">
        <v>76</v>
      </c>
      <c r="H110" s="20">
        <v>82</v>
      </c>
      <c r="I110" s="120"/>
    </row>
    <row r="111" spans="1:9" ht="23.25" customHeight="1">
      <c r="A111" s="293" t="s">
        <v>433</v>
      </c>
      <c r="B111" s="328" t="s">
        <v>332</v>
      </c>
      <c r="C111" s="328"/>
      <c r="D111" s="328"/>
      <c r="E111" s="19">
        <v>869</v>
      </c>
      <c r="F111" s="19"/>
      <c r="G111" s="19">
        <v>311</v>
      </c>
      <c r="H111" s="20">
        <v>311</v>
      </c>
      <c r="I111" s="120"/>
    </row>
    <row r="112" spans="1:9" ht="23.25" customHeight="1">
      <c r="A112" s="306" t="s">
        <v>312</v>
      </c>
      <c r="B112" s="295"/>
      <c r="C112" s="295"/>
      <c r="D112" s="295"/>
      <c r="E112" s="19">
        <v>370</v>
      </c>
      <c r="F112" s="19"/>
      <c r="G112" s="19">
        <v>114</v>
      </c>
      <c r="H112" s="20">
        <v>114</v>
      </c>
      <c r="I112" s="120"/>
    </row>
    <row r="113" spans="1:9" ht="17.25" customHeight="1">
      <c r="A113" s="306" t="s">
        <v>316</v>
      </c>
      <c r="B113" s="295"/>
      <c r="C113" s="295"/>
      <c r="D113" s="295"/>
      <c r="E113" s="19">
        <v>499</v>
      </c>
      <c r="F113" s="19"/>
      <c r="G113" s="19">
        <v>197</v>
      </c>
      <c r="H113" s="20">
        <v>197</v>
      </c>
      <c r="I113" s="120"/>
    </row>
    <row r="114" spans="1:9" ht="23.25" customHeight="1">
      <c r="A114" s="293" t="s">
        <v>432</v>
      </c>
      <c r="B114" s="328" t="s">
        <v>332</v>
      </c>
      <c r="C114" s="328"/>
      <c r="D114" s="328"/>
      <c r="E114" s="19">
        <v>862</v>
      </c>
      <c r="F114" s="19"/>
      <c r="G114" s="19">
        <v>108</v>
      </c>
      <c r="H114" s="20">
        <v>78</v>
      </c>
      <c r="I114" s="120"/>
    </row>
    <row r="115" spans="1:9" ht="23.25" customHeight="1">
      <c r="A115" s="306" t="s">
        <v>317</v>
      </c>
      <c r="B115" s="295"/>
      <c r="C115" s="295"/>
      <c r="D115" s="295"/>
      <c r="E115" s="19">
        <v>58</v>
      </c>
      <c r="F115" s="19"/>
      <c r="G115" s="19">
        <v>21</v>
      </c>
      <c r="H115" s="20">
        <v>12</v>
      </c>
      <c r="I115" s="120"/>
    </row>
    <row r="116" spans="1:9" ht="17.25" customHeight="1">
      <c r="A116" s="306" t="s">
        <v>312</v>
      </c>
      <c r="B116" s="295"/>
      <c r="C116" s="295"/>
      <c r="D116" s="295"/>
      <c r="E116" s="19">
        <v>215</v>
      </c>
      <c r="F116" s="19"/>
      <c r="G116" s="19">
        <v>50</v>
      </c>
      <c r="H116" s="20">
        <v>29</v>
      </c>
      <c r="I116" s="120"/>
    </row>
    <row r="117" spans="1:9" ht="17.25" customHeight="1">
      <c r="A117" s="306" t="s">
        <v>316</v>
      </c>
      <c r="B117" s="295"/>
      <c r="C117" s="295"/>
      <c r="D117" s="295"/>
      <c r="E117" s="19">
        <v>64</v>
      </c>
      <c r="F117" s="19"/>
      <c r="G117" s="19">
        <v>11</v>
      </c>
      <c r="H117" s="20">
        <v>4</v>
      </c>
      <c r="I117" s="120"/>
    </row>
    <row r="118" spans="1:9" ht="17.25" customHeight="1">
      <c r="A118" s="306" t="s">
        <v>364</v>
      </c>
      <c r="B118" s="295"/>
      <c r="C118" s="295"/>
      <c r="D118" s="295"/>
      <c r="E118" s="19">
        <v>525</v>
      </c>
      <c r="F118" s="19"/>
      <c r="G118" s="19">
        <v>26</v>
      </c>
      <c r="H118" s="20">
        <v>33</v>
      </c>
      <c r="I118" s="120"/>
    </row>
    <row r="119" spans="1:9" ht="34.5" customHeight="1">
      <c r="A119" s="331" t="s">
        <v>431</v>
      </c>
      <c r="B119" s="328" t="s">
        <v>332</v>
      </c>
      <c r="C119" s="328"/>
      <c r="D119" s="328"/>
      <c r="E119" s="19">
        <v>799</v>
      </c>
      <c r="F119" s="19"/>
      <c r="G119" s="19">
        <v>119</v>
      </c>
      <c r="H119" s="20">
        <v>119</v>
      </c>
      <c r="I119" s="120"/>
    </row>
    <row r="120" spans="1:9" ht="23.25" customHeight="1">
      <c r="A120" s="306" t="s">
        <v>317</v>
      </c>
      <c r="B120" s="295"/>
      <c r="C120" s="295"/>
      <c r="D120" s="295"/>
      <c r="E120" s="19">
        <v>45</v>
      </c>
      <c r="F120" s="19"/>
      <c r="G120" s="19">
        <v>0</v>
      </c>
      <c r="H120" s="20">
        <v>0</v>
      </c>
      <c r="I120" s="120"/>
    </row>
    <row r="121" spans="1:9" ht="17.25" customHeight="1">
      <c r="A121" s="306" t="s">
        <v>312</v>
      </c>
      <c r="B121" s="295"/>
      <c r="C121" s="295"/>
      <c r="D121" s="295"/>
      <c r="E121" s="19">
        <v>412</v>
      </c>
      <c r="F121" s="19"/>
      <c r="G121" s="19">
        <v>63</v>
      </c>
      <c r="H121" s="20">
        <v>63</v>
      </c>
      <c r="I121" s="120"/>
    </row>
    <row r="122" spans="1:9" ht="17.25" customHeight="1">
      <c r="A122" s="306" t="s">
        <v>316</v>
      </c>
      <c r="B122" s="295"/>
      <c r="C122" s="295"/>
      <c r="D122" s="295"/>
      <c r="E122" s="19">
        <v>342</v>
      </c>
      <c r="F122" s="19"/>
      <c r="G122" s="19">
        <v>56</v>
      </c>
      <c r="H122" s="20">
        <v>56</v>
      </c>
      <c r="I122" s="120"/>
    </row>
    <row r="123" spans="1:9" ht="23.25" customHeight="1">
      <c r="A123" s="293" t="s">
        <v>430</v>
      </c>
      <c r="B123" s="328" t="s">
        <v>332</v>
      </c>
      <c r="C123" s="328"/>
      <c r="D123" s="328"/>
      <c r="E123" s="19">
        <v>764</v>
      </c>
      <c r="F123" s="19"/>
      <c r="G123" s="19">
        <v>100</v>
      </c>
      <c r="H123" s="20">
        <v>85</v>
      </c>
      <c r="I123" s="120"/>
    </row>
    <row r="124" spans="1:9" ht="23.25" customHeight="1">
      <c r="A124" s="306" t="s">
        <v>317</v>
      </c>
      <c r="B124" s="295"/>
      <c r="C124" s="295"/>
      <c r="D124" s="295"/>
      <c r="E124" s="19">
        <v>18</v>
      </c>
      <c r="F124" s="19"/>
      <c r="G124" s="19">
        <v>0</v>
      </c>
      <c r="H124" s="20">
        <v>0</v>
      </c>
      <c r="I124" s="120"/>
    </row>
    <row r="125" spans="1:9" ht="17.25" customHeight="1">
      <c r="A125" s="306" t="s">
        <v>312</v>
      </c>
      <c r="B125" s="295"/>
      <c r="C125" s="295"/>
      <c r="D125" s="295"/>
      <c r="E125" s="19">
        <v>606</v>
      </c>
      <c r="F125" s="19"/>
      <c r="G125" s="19">
        <v>78</v>
      </c>
      <c r="H125" s="20">
        <v>60</v>
      </c>
      <c r="I125" s="120"/>
    </row>
    <row r="126" spans="1:9" ht="17.25" customHeight="1">
      <c r="A126" s="306" t="s">
        <v>337</v>
      </c>
      <c r="B126" s="295"/>
      <c r="C126" s="295"/>
      <c r="D126" s="295"/>
      <c r="E126" s="19">
        <v>125</v>
      </c>
      <c r="F126" s="19"/>
      <c r="G126" s="19">
        <v>22</v>
      </c>
      <c r="H126" s="20">
        <v>25</v>
      </c>
      <c r="I126" s="120"/>
    </row>
    <row r="127" spans="1:9" ht="17.25" customHeight="1">
      <c r="A127" s="306" t="s">
        <v>316</v>
      </c>
      <c r="B127" s="295"/>
      <c r="C127" s="295"/>
      <c r="D127" s="295"/>
      <c r="E127" s="19">
        <v>15</v>
      </c>
      <c r="F127" s="19"/>
      <c r="G127" s="19">
        <v>0</v>
      </c>
      <c r="H127" s="20">
        <v>0</v>
      </c>
      <c r="I127" s="120"/>
    </row>
    <row r="128" spans="1:9" ht="23.25" customHeight="1">
      <c r="A128" s="293" t="s">
        <v>429</v>
      </c>
      <c r="B128" s="328" t="s">
        <v>332</v>
      </c>
      <c r="C128" s="328"/>
      <c r="D128" s="328"/>
      <c r="E128" s="19">
        <v>762</v>
      </c>
      <c r="F128" s="19"/>
      <c r="G128" s="19">
        <v>161</v>
      </c>
      <c r="H128" s="20">
        <v>155</v>
      </c>
      <c r="I128" s="120"/>
    </row>
    <row r="129" spans="1:9" ht="23.25" customHeight="1">
      <c r="A129" s="306" t="s">
        <v>312</v>
      </c>
      <c r="B129" s="295"/>
      <c r="C129" s="295"/>
      <c r="D129" s="295"/>
      <c r="E129" s="19">
        <v>469</v>
      </c>
      <c r="F129" s="19"/>
      <c r="G129" s="19">
        <v>75</v>
      </c>
      <c r="H129" s="20">
        <v>95</v>
      </c>
      <c r="I129" s="120"/>
    </row>
    <row r="130" spans="1:9" ht="17.25" customHeight="1">
      <c r="A130" s="306" t="s">
        <v>316</v>
      </c>
      <c r="B130" s="295"/>
      <c r="C130" s="295"/>
      <c r="D130" s="295"/>
      <c r="E130" s="19">
        <v>100</v>
      </c>
      <c r="F130" s="19"/>
      <c r="G130" s="19">
        <v>26</v>
      </c>
      <c r="H130" s="20">
        <v>13</v>
      </c>
      <c r="I130" s="120"/>
    </row>
    <row r="131" spans="1:9" ht="17.25" customHeight="1">
      <c r="A131" s="306" t="s">
        <v>364</v>
      </c>
      <c r="B131" s="295"/>
      <c r="C131" s="295"/>
      <c r="D131" s="295"/>
      <c r="E131" s="19">
        <v>193</v>
      </c>
      <c r="F131" s="19"/>
      <c r="G131" s="19">
        <v>60</v>
      </c>
      <c r="H131" s="20">
        <v>47</v>
      </c>
      <c r="I131" s="120"/>
    </row>
    <row r="132" spans="1:9" ht="23.25" customHeight="1">
      <c r="A132" s="293" t="s">
        <v>428</v>
      </c>
      <c r="B132" s="328" t="s">
        <v>332</v>
      </c>
      <c r="C132" s="328"/>
      <c r="D132" s="328"/>
      <c r="E132" s="19">
        <v>755</v>
      </c>
      <c r="F132" s="19"/>
      <c r="G132" s="19">
        <v>124</v>
      </c>
      <c r="H132" s="20">
        <v>0</v>
      </c>
      <c r="I132" s="120"/>
    </row>
    <row r="133" spans="1:9" ht="23.25" customHeight="1">
      <c r="A133" s="306" t="s">
        <v>337</v>
      </c>
      <c r="B133" s="295"/>
      <c r="C133" s="295"/>
      <c r="D133" s="295"/>
      <c r="E133" s="19">
        <v>755</v>
      </c>
      <c r="F133" s="19"/>
      <c r="G133" s="19">
        <v>124</v>
      </c>
      <c r="H133" s="20">
        <v>0</v>
      </c>
      <c r="I133" s="120"/>
    </row>
    <row r="134" spans="1:9" ht="23.25" customHeight="1">
      <c r="A134" s="293" t="s">
        <v>427</v>
      </c>
      <c r="B134" s="328" t="s">
        <v>332</v>
      </c>
      <c r="C134" s="328"/>
      <c r="D134" s="328"/>
      <c r="E134" s="19">
        <v>714</v>
      </c>
      <c r="F134" s="19"/>
      <c r="G134" s="19">
        <v>33</v>
      </c>
      <c r="H134" s="20">
        <v>16</v>
      </c>
      <c r="I134" s="120"/>
    </row>
    <row r="135" spans="1:9" ht="23.25" customHeight="1">
      <c r="A135" s="306" t="s">
        <v>312</v>
      </c>
      <c r="B135" s="295"/>
      <c r="C135" s="295"/>
      <c r="D135" s="295"/>
      <c r="E135" s="19">
        <v>349</v>
      </c>
      <c r="F135" s="19"/>
      <c r="G135" s="19">
        <v>0</v>
      </c>
      <c r="H135" s="20">
        <v>0</v>
      </c>
      <c r="I135" s="120"/>
    </row>
    <row r="136" spans="1:9" ht="17.25" customHeight="1">
      <c r="A136" s="306" t="s">
        <v>316</v>
      </c>
      <c r="B136" s="295"/>
      <c r="C136" s="295"/>
      <c r="D136" s="295"/>
      <c r="E136" s="19">
        <v>365</v>
      </c>
      <c r="F136" s="19"/>
      <c r="G136" s="19">
        <v>33</v>
      </c>
      <c r="H136" s="20">
        <v>16</v>
      </c>
      <c r="I136" s="120"/>
    </row>
    <row r="137" spans="1:9" ht="23.25" customHeight="1">
      <c r="A137" s="293" t="s">
        <v>426</v>
      </c>
      <c r="B137" s="328" t="s">
        <v>332</v>
      </c>
      <c r="C137" s="328"/>
      <c r="D137" s="328"/>
      <c r="E137" s="19">
        <v>684</v>
      </c>
      <c r="F137" s="19"/>
      <c r="G137" s="19">
        <v>31</v>
      </c>
      <c r="H137" s="20">
        <v>0</v>
      </c>
      <c r="I137" s="120"/>
    </row>
    <row r="138" spans="1:9" ht="23.25" customHeight="1">
      <c r="A138" s="306" t="s">
        <v>312</v>
      </c>
      <c r="B138" s="295"/>
      <c r="C138" s="295"/>
      <c r="D138" s="295"/>
      <c r="E138" s="19">
        <v>593</v>
      </c>
      <c r="F138" s="19"/>
      <c r="G138" s="19">
        <v>31</v>
      </c>
      <c r="H138" s="20">
        <v>0</v>
      </c>
      <c r="I138" s="120"/>
    </row>
    <row r="139" spans="1:9" ht="17.25" customHeight="1">
      <c r="A139" s="306" t="s">
        <v>364</v>
      </c>
      <c r="B139" s="295"/>
      <c r="C139" s="295"/>
      <c r="D139" s="295"/>
      <c r="E139" s="19">
        <v>91</v>
      </c>
      <c r="F139" s="19"/>
      <c r="G139" s="19">
        <v>0</v>
      </c>
      <c r="H139" s="20">
        <v>0</v>
      </c>
      <c r="I139" s="120"/>
    </row>
    <row r="140" spans="1:9" ht="23.25" customHeight="1">
      <c r="A140" s="293" t="s">
        <v>425</v>
      </c>
      <c r="B140" s="328" t="s">
        <v>332</v>
      </c>
      <c r="C140" s="328"/>
      <c r="D140" s="328"/>
      <c r="E140" s="19">
        <v>637</v>
      </c>
      <c r="F140" s="19"/>
      <c r="G140" s="19">
        <v>0</v>
      </c>
      <c r="H140" s="20">
        <v>0</v>
      </c>
      <c r="I140" s="120"/>
    </row>
    <row r="141" spans="1:9" ht="23.25" customHeight="1">
      <c r="A141" s="306" t="s">
        <v>316</v>
      </c>
      <c r="B141" s="295"/>
      <c r="C141" s="295"/>
      <c r="D141" s="295"/>
      <c r="E141" s="19">
        <v>637</v>
      </c>
      <c r="F141" s="19"/>
      <c r="G141" s="19">
        <v>0</v>
      </c>
      <c r="H141" s="20">
        <v>0</v>
      </c>
      <c r="I141" s="120"/>
    </row>
    <row r="142" spans="1:9" ht="23.25" customHeight="1">
      <c r="A142" s="293" t="s">
        <v>424</v>
      </c>
      <c r="B142" s="328" t="s">
        <v>332</v>
      </c>
      <c r="C142" s="328"/>
      <c r="D142" s="328"/>
      <c r="E142" s="19">
        <v>583</v>
      </c>
      <c r="F142" s="19"/>
      <c r="G142" s="19">
        <v>104</v>
      </c>
      <c r="H142" s="20">
        <v>40</v>
      </c>
      <c r="I142" s="120"/>
    </row>
    <row r="143" spans="1:9" ht="23.25" customHeight="1">
      <c r="A143" s="306" t="s">
        <v>317</v>
      </c>
      <c r="B143" s="295"/>
      <c r="C143" s="295"/>
      <c r="D143" s="295"/>
      <c r="E143" s="19">
        <v>42</v>
      </c>
      <c r="F143" s="19"/>
      <c r="G143" s="19">
        <v>16</v>
      </c>
      <c r="H143" s="20">
        <v>0</v>
      </c>
      <c r="I143" s="120"/>
    </row>
    <row r="144" spans="1:9" ht="17.25" customHeight="1">
      <c r="A144" s="306" t="s">
        <v>312</v>
      </c>
      <c r="B144" s="295"/>
      <c r="C144" s="295"/>
      <c r="D144" s="295"/>
      <c r="E144" s="19">
        <v>493</v>
      </c>
      <c r="F144" s="19"/>
      <c r="G144" s="19">
        <v>88</v>
      </c>
      <c r="H144" s="20">
        <v>40</v>
      </c>
      <c r="I144" s="120"/>
    </row>
    <row r="145" spans="1:9" ht="17.25" customHeight="1">
      <c r="A145" s="306" t="s">
        <v>316</v>
      </c>
      <c r="B145" s="295"/>
      <c r="C145" s="295"/>
      <c r="D145" s="295"/>
      <c r="E145" s="19">
        <v>48</v>
      </c>
      <c r="F145" s="19"/>
      <c r="G145" s="19">
        <v>0</v>
      </c>
      <c r="H145" s="20">
        <v>0</v>
      </c>
      <c r="I145" s="120"/>
    </row>
    <row r="146" spans="1:9" ht="23.25" customHeight="1">
      <c r="A146" s="293" t="s">
        <v>423</v>
      </c>
      <c r="B146" s="328" t="s">
        <v>332</v>
      </c>
      <c r="C146" s="328"/>
      <c r="D146" s="328"/>
      <c r="E146" s="19">
        <v>572</v>
      </c>
      <c r="F146" s="19"/>
      <c r="G146" s="19">
        <v>140</v>
      </c>
      <c r="H146" s="20">
        <v>140</v>
      </c>
      <c r="I146" s="120"/>
    </row>
    <row r="147" spans="1:9" ht="23.25" customHeight="1">
      <c r="A147" s="306" t="s">
        <v>337</v>
      </c>
      <c r="B147" s="295"/>
      <c r="C147" s="295"/>
      <c r="D147" s="295"/>
      <c r="E147" s="19">
        <v>572</v>
      </c>
      <c r="F147" s="19"/>
      <c r="G147" s="19">
        <v>140</v>
      </c>
      <c r="H147" s="20">
        <v>140</v>
      </c>
      <c r="I147" s="120"/>
    </row>
    <row r="148" spans="1:9" ht="23.25" customHeight="1">
      <c r="A148" s="293" t="s">
        <v>422</v>
      </c>
      <c r="B148" s="328" t="s">
        <v>332</v>
      </c>
      <c r="C148" s="328"/>
      <c r="D148" s="328"/>
      <c r="E148" s="19">
        <v>556</v>
      </c>
      <c r="F148" s="19"/>
      <c r="G148" s="19">
        <v>106</v>
      </c>
      <c r="H148" s="20">
        <v>23</v>
      </c>
      <c r="I148" s="120"/>
    </row>
    <row r="149" spans="1:9" ht="23.25" customHeight="1">
      <c r="A149" s="306" t="s">
        <v>312</v>
      </c>
      <c r="B149" s="295"/>
      <c r="C149" s="295"/>
      <c r="D149" s="295"/>
      <c r="E149" s="19">
        <v>291</v>
      </c>
      <c r="F149" s="19"/>
      <c r="G149" s="19">
        <v>64</v>
      </c>
      <c r="H149" s="20">
        <v>3</v>
      </c>
      <c r="I149" s="120"/>
    </row>
    <row r="150" spans="1:9" ht="17.25" customHeight="1">
      <c r="A150" s="306" t="s">
        <v>337</v>
      </c>
      <c r="B150" s="295"/>
      <c r="C150" s="295"/>
      <c r="D150" s="295"/>
      <c r="E150" s="19">
        <v>265</v>
      </c>
      <c r="F150" s="19"/>
      <c r="G150" s="19">
        <v>42</v>
      </c>
      <c r="H150" s="20">
        <v>20</v>
      </c>
      <c r="I150" s="120"/>
    </row>
    <row r="151" spans="1:9" ht="23.25" customHeight="1">
      <c r="A151" s="293" t="s">
        <v>421</v>
      </c>
      <c r="B151" s="328" t="s">
        <v>332</v>
      </c>
      <c r="C151" s="328"/>
      <c r="D151" s="328"/>
      <c r="E151" s="19">
        <v>546</v>
      </c>
      <c r="F151" s="19"/>
      <c r="G151" s="19">
        <v>100</v>
      </c>
      <c r="H151" s="20">
        <v>118</v>
      </c>
      <c r="I151" s="120"/>
    </row>
    <row r="152" spans="1:9" ht="23.25" customHeight="1">
      <c r="A152" s="306" t="s">
        <v>312</v>
      </c>
      <c r="B152" s="295"/>
      <c r="C152" s="295"/>
      <c r="D152" s="295"/>
      <c r="E152" s="19">
        <v>518</v>
      </c>
      <c r="F152" s="19"/>
      <c r="G152" s="19">
        <v>87</v>
      </c>
      <c r="H152" s="20">
        <v>116</v>
      </c>
      <c r="I152" s="120"/>
    </row>
    <row r="153" spans="1:9" ht="17.25" customHeight="1">
      <c r="A153" s="306" t="s">
        <v>337</v>
      </c>
      <c r="B153" s="295"/>
      <c r="C153" s="295"/>
      <c r="D153" s="295"/>
      <c r="E153" s="19">
        <v>13</v>
      </c>
      <c r="F153" s="19"/>
      <c r="G153" s="19">
        <v>10</v>
      </c>
      <c r="H153" s="20">
        <v>0</v>
      </c>
      <c r="I153" s="120"/>
    </row>
    <row r="154" spans="1:9" ht="17.25" customHeight="1">
      <c r="A154" s="306" t="s">
        <v>316</v>
      </c>
      <c r="B154" s="295"/>
      <c r="C154" s="295"/>
      <c r="D154" s="295"/>
      <c r="E154" s="19">
        <v>15</v>
      </c>
      <c r="F154" s="19"/>
      <c r="G154" s="19">
        <v>3</v>
      </c>
      <c r="H154" s="20">
        <v>2</v>
      </c>
      <c r="I154" s="120"/>
    </row>
    <row r="155" spans="1:9" ht="23.25" customHeight="1">
      <c r="A155" s="293" t="s">
        <v>420</v>
      </c>
      <c r="B155" s="328" t="s">
        <v>332</v>
      </c>
      <c r="C155" s="328"/>
      <c r="D155" s="328"/>
      <c r="E155" s="19">
        <v>524</v>
      </c>
      <c r="F155" s="19"/>
      <c r="G155" s="19">
        <v>56</v>
      </c>
      <c r="H155" s="20">
        <v>9</v>
      </c>
      <c r="I155" s="120"/>
    </row>
    <row r="156" spans="1:9" ht="23.25" customHeight="1">
      <c r="A156" s="306" t="s">
        <v>317</v>
      </c>
      <c r="B156" s="295"/>
      <c r="C156" s="295"/>
      <c r="D156" s="295"/>
      <c r="E156" s="19">
        <v>98</v>
      </c>
      <c r="F156" s="19"/>
      <c r="G156" s="19">
        <v>0</v>
      </c>
      <c r="H156" s="20">
        <v>0</v>
      </c>
      <c r="I156" s="120"/>
    </row>
    <row r="157" spans="1:9" ht="17.25" customHeight="1">
      <c r="A157" s="306" t="s">
        <v>312</v>
      </c>
      <c r="B157" s="295"/>
      <c r="C157" s="295"/>
      <c r="D157" s="295"/>
      <c r="E157" s="19">
        <v>287</v>
      </c>
      <c r="F157" s="19"/>
      <c r="G157" s="19">
        <v>33</v>
      </c>
      <c r="H157" s="20">
        <v>9</v>
      </c>
      <c r="I157" s="120"/>
    </row>
    <row r="158" spans="1:9" ht="17.25" customHeight="1">
      <c r="A158" s="306" t="s">
        <v>337</v>
      </c>
      <c r="B158" s="295"/>
      <c r="C158" s="295"/>
      <c r="D158" s="295"/>
      <c r="E158" s="19">
        <v>12</v>
      </c>
      <c r="F158" s="19"/>
      <c r="G158" s="19">
        <v>9</v>
      </c>
      <c r="H158" s="20">
        <v>0</v>
      </c>
      <c r="I158" s="120"/>
    </row>
    <row r="159" spans="1:9" ht="17.25" customHeight="1">
      <c r="A159" s="306" t="s">
        <v>316</v>
      </c>
      <c r="B159" s="295"/>
      <c r="C159" s="295"/>
      <c r="D159" s="295"/>
      <c r="E159" s="19">
        <v>127</v>
      </c>
      <c r="F159" s="19"/>
      <c r="G159" s="19">
        <v>14</v>
      </c>
      <c r="H159" s="20">
        <v>0</v>
      </c>
      <c r="I159" s="120"/>
    </row>
    <row r="160" spans="1:9" ht="23.25" customHeight="1">
      <c r="A160" s="293" t="s">
        <v>419</v>
      </c>
      <c r="B160" s="328" t="s">
        <v>332</v>
      </c>
      <c r="C160" s="328"/>
      <c r="D160" s="328"/>
      <c r="E160" s="19">
        <v>482</v>
      </c>
      <c r="F160" s="19"/>
      <c r="G160" s="19">
        <v>65</v>
      </c>
      <c r="H160" s="20">
        <v>17</v>
      </c>
      <c r="I160" s="120"/>
    </row>
    <row r="161" spans="1:9" ht="23.25" customHeight="1">
      <c r="A161" s="306" t="s">
        <v>364</v>
      </c>
      <c r="B161" s="295"/>
      <c r="C161" s="295"/>
      <c r="D161" s="295"/>
      <c r="E161" s="19">
        <v>482</v>
      </c>
      <c r="F161" s="19"/>
      <c r="G161" s="19">
        <v>65</v>
      </c>
      <c r="H161" s="20">
        <v>17</v>
      </c>
      <c r="I161" s="120"/>
    </row>
    <row r="162" spans="1:9" ht="23.25" customHeight="1">
      <c r="A162" s="293" t="s">
        <v>418</v>
      </c>
      <c r="B162" s="328" t="s">
        <v>332</v>
      </c>
      <c r="C162" s="328"/>
      <c r="D162" s="328"/>
      <c r="E162" s="19">
        <v>478</v>
      </c>
      <c r="F162" s="19"/>
      <c r="G162" s="19">
        <v>0</v>
      </c>
      <c r="H162" s="20">
        <v>0</v>
      </c>
      <c r="I162" s="120"/>
    </row>
    <row r="163" spans="1:9" ht="23.25" customHeight="1">
      <c r="A163" s="306" t="s">
        <v>416</v>
      </c>
      <c r="B163" s="295"/>
      <c r="C163" s="295"/>
      <c r="D163" s="295"/>
      <c r="E163" s="19">
        <v>47</v>
      </c>
      <c r="F163" s="19"/>
      <c r="G163" s="19">
        <v>0</v>
      </c>
      <c r="H163" s="20">
        <v>0</v>
      </c>
      <c r="I163" s="120"/>
    </row>
    <row r="164" spans="1:9" ht="17.25" customHeight="1">
      <c r="A164" s="306" t="s">
        <v>316</v>
      </c>
      <c r="B164" s="295"/>
      <c r="C164" s="295"/>
      <c r="D164" s="295"/>
      <c r="E164" s="19">
        <v>254</v>
      </c>
      <c r="F164" s="19"/>
      <c r="G164" s="19">
        <v>0</v>
      </c>
      <c r="H164" s="20">
        <v>0</v>
      </c>
      <c r="I164" s="120"/>
    </row>
    <row r="165" spans="1:9" ht="17.25" customHeight="1">
      <c r="A165" s="306" t="s">
        <v>314</v>
      </c>
      <c r="B165" s="295"/>
      <c r="C165" s="295"/>
      <c r="D165" s="295"/>
      <c r="E165" s="19">
        <v>177</v>
      </c>
      <c r="F165" s="19"/>
      <c r="G165" s="19">
        <v>0</v>
      </c>
      <c r="H165" s="20">
        <v>0</v>
      </c>
      <c r="I165" s="120"/>
    </row>
    <row r="166" spans="1:9" ht="23.25" customHeight="1">
      <c r="A166" s="293" t="s">
        <v>417</v>
      </c>
      <c r="B166" s="328" t="s">
        <v>332</v>
      </c>
      <c r="C166" s="328"/>
      <c r="D166" s="328"/>
      <c r="E166" s="19">
        <v>477</v>
      </c>
      <c r="F166" s="19"/>
      <c r="G166" s="19">
        <v>0</v>
      </c>
      <c r="H166" s="20">
        <v>0</v>
      </c>
      <c r="I166" s="120"/>
    </row>
    <row r="167" spans="1:9" ht="23.25" customHeight="1">
      <c r="A167" s="306" t="s">
        <v>416</v>
      </c>
      <c r="B167" s="295"/>
      <c r="C167" s="295"/>
      <c r="D167" s="295"/>
      <c r="E167" s="19">
        <v>96</v>
      </c>
      <c r="F167" s="19"/>
      <c r="G167" s="19">
        <v>0</v>
      </c>
      <c r="H167" s="20">
        <v>0</v>
      </c>
      <c r="I167" s="120"/>
    </row>
    <row r="168" spans="1:9" ht="17.25" customHeight="1">
      <c r="A168" s="306" t="s">
        <v>312</v>
      </c>
      <c r="B168" s="295"/>
      <c r="C168" s="295"/>
      <c r="D168" s="295"/>
      <c r="E168" s="19">
        <v>151</v>
      </c>
      <c r="F168" s="19"/>
      <c r="G168" s="19">
        <v>0</v>
      </c>
      <c r="H168" s="20">
        <v>0</v>
      </c>
      <c r="I168" s="120"/>
    </row>
    <row r="169" spans="1:9" ht="17.25" customHeight="1">
      <c r="A169" s="306" t="s">
        <v>316</v>
      </c>
      <c r="B169" s="295"/>
      <c r="C169" s="295"/>
      <c r="D169" s="295"/>
      <c r="E169" s="19">
        <v>230</v>
      </c>
      <c r="F169" s="19"/>
      <c r="G169" s="19">
        <v>0</v>
      </c>
      <c r="H169" s="120">
        <v>0</v>
      </c>
      <c r="I169" s="120"/>
    </row>
    <row r="170" spans="1:9" ht="23.25" customHeight="1">
      <c r="A170" s="293" t="s">
        <v>415</v>
      </c>
      <c r="B170" s="328" t="s">
        <v>332</v>
      </c>
      <c r="C170" s="328"/>
      <c r="D170" s="328"/>
      <c r="E170" s="19">
        <v>436</v>
      </c>
      <c r="F170" s="19"/>
      <c r="G170" s="19">
        <v>100</v>
      </c>
      <c r="H170" s="120">
        <v>112</v>
      </c>
      <c r="I170" s="120"/>
    </row>
    <row r="171" spans="1:9" ht="23.25" customHeight="1">
      <c r="A171" s="306" t="s">
        <v>337</v>
      </c>
      <c r="B171" s="295"/>
      <c r="C171" s="295"/>
      <c r="D171" s="295"/>
      <c r="E171" s="19">
        <v>436</v>
      </c>
      <c r="F171" s="19"/>
      <c r="G171" s="19">
        <v>100</v>
      </c>
      <c r="H171" s="20">
        <v>112</v>
      </c>
      <c r="I171" s="120"/>
    </row>
    <row r="172" spans="1:9" ht="23.25" customHeight="1">
      <c r="A172" s="331" t="s">
        <v>414</v>
      </c>
      <c r="B172" s="332" t="s">
        <v>332</v>
      </c>
      <c r="C172" s="332"/>
      <c r="D172" s="332"/>
      <c r="E172" s="19">
        <v>432</v>
      </c>
      <c r="F172" s="19"/>
      <c r="G172" s="19">
        <v>62</v>
      </c>
      <c r="H172" s="20">
        <v>26</v>
      </c>
      <c r="I172" s="120"/>
    </row>
    <row r="173" spans="1:9" ht="23.25" customHeight="1">
      <c r="A173" s="306" t="s">
        <v>312</v>
      </c>
      <c r="B173" s="295"/>
      <c r="C173" s="295"/>
      <c r="D173" s="295"/>
      <c r="E173" s="19">
        <v>432</v>
      </c>
      <c r="F173" s="19"/>
      <c r="G173" s="19">
        <v>62</v>
      </c>
      <c r="H173" s="20">
        <v>26</v>
      </c>
      <c r="I173" s="120"/>
    </row>
    <row r="174" spans="1:9" ht="23.25" customHeight="1">
      <c r="A174" s="293" t="s">
        <v>413</v>
      </c>
      <c r="B174" s="328" t="s">
        <v>332</v>
      </c>
      <c r="C174" s="328"/>
      <c r="D174" s="328"/>
      <c r="E174" s="19">
        <v>418</v>
      </c>
      <c r="F174" s="19"/>
      <c r="G174" s="19">
        <v>173</v>
      </c>
      <c r="H174" s="20">
        <v>57</v>
      </c>
      <c r="I174" s="120"/>
    </row>
    <row r="175" spans="1:9" ht="23.25" customHeight="1">
      <c r="A175" s="306" t="s">
        <v>317</v>
      </c>
      <c r="B175" s="295"/>
      <c r="C175" s="295"/>
      <c r="D175" s="295"/>
      <c r="E175" s="19">
        <v>53</v>
      </c>
      <c r="F175" s="19"/>
      <c r="G175" s="19">
        <v>18</v>
      </c>
      <c r="H175" s="20">
        <v>3</v>
      </c>
      <c r="I175" s="120"/>
    </row>
    <row r="176" spans="1:9" ht="17.25" customHeight="1">
      <c r="A176" s="306" t="s">
        <v>321</v>
      </c>
      <c r="B176" s="295"/>
      <c r="C176" s="295"/>
      <c r="D176" s="295"/>
      <c r="E176" s="19">
        <v>7</v>
      </c>
      <c r="F176" s="19"/>
      <c r="G176" s="19">
        <v>6</v>
      </c>
      <c r="H176" s="20">
        <v>0</v>
      </c>
      <c r="I176" s="120"/>
    </row>
    <row r="177" spans="1:9" ht="17.25" customHeight="1">
      <c r="A177" s="306" t="s">
        <v>312</v>
      </c>
      <c r="B177" s="295"/>
      <c r="C177" s="295"/>
      <c r="D177" s="295"/>
      <c r="E177" s="19">
        <v>285</v>
      </c>
      <c r="F177" s="19"/>
      <c r="G177" s="19">
        <v>133</v>
      </c>
      <c r="H177" s="20">
        <v>50</v>
      </c>
      <c r="I177" s="120"/>
    </row>
    <row r="178" spans="1:9" ht="17.25" customHeight="1">
      <c r="A178" s="306" t="s">
        <v>337</v>
      </c>
      <c r="B178" s="295"/>
      <c r="C178" s="295"/>
      <c r="D178" s="295"/>
      <c r="E178" s="19">
        <v>21</v>
      </c>
      <c r="F178" s="19"/>
      <c r="G178" s="19">
        <v>2</v>
      </c>
      <c r="H178" s="20">
        <v>0</v>
      </c>
      <c r="I178" s="120"/>
    </row>
    <row r="179" spans="1:9" ht="17.25" customHeight="1">
      <c r="A179" s="306" t="s">
        <v>316</v>
      </c>
      <c r="B179" s="295"/>
      <c r="C179" s="295"/>
      <c r="D179" s="295"/>
      <c r="E179" s="19">
        <v>52</v>
      </c>
      <c r="F179" s="19"/>
      <c r="G179" s="19">
        <v>14</v>
      </c>
      <c r="H179" s="20">
        <v>4</v>
      </c>
      <c r="I179" s="120"/>
    </row>
    <row r="180" spans="1:9" ht="23.25" customHeight="1">
      <c r="A180" s="293" t="s">
        <v>412</v>
      </c>
      <c r="B180" s="328" t="s">
        <v>332</v>
      </c>
      <c r="C180" s="328"/>
      <c r="D180" s="328"/>
      <c r="E180" s="19">
        <v>397</v>
      </c>
      <c r="F180" s="19"/>
      <c r="G180" s="19">
        <v>130</v>
      </c>
      <c r="H180" s="20">
        <v>96</v>
      </c>
      <c r="I180" s="120"/>
    </row>
    <row r="181" spans="1:9" ht="23.25" customHeight="1">
      <c r="A181" s="306" t="s">
        <v>317</v>
      </c>
      <c r="B181" s="295"/>
      <c r="C181" s="295"/>
      <c r="D181" s="295"/>
      <c r="E181" s="19">
        <v>2</v>
      </c>
      <c r="F181" s="19"/>
      <c r="G181" s="19">
        <v>0</v>
      </c>
      <c r="H181" s="20">
        <v>0</v>
      </c>
      <c r="I181" s="120"/>
    </row>
    <row r="182" spans="1:9" ht="17.25" customHeight="1">
      <c r="A182" s="306" t="s">
        <v>312</v>
      </c>
      <c r="B182" s="295"/>
      <c r="C182" s="295"/>
      <c r="D182" s="295"/>
      <c r="E182" s="19">
        <v>8</v>
      </c>
      <c r="F182" s="19"/>
      <c r="G182" s="19">
        <v>0</v>
      </c>
      <c r="H182" s="20">
        <v>0</v>
      </c>
      <c r="I182" s="120"/>
    </row>
    <row r="183" spans="1:9" ht="17.25" customHeight="1">
      <c r="A183" s="306" t="s">
        <v>337</v>
      </c>
      <c r="B183" s="295"/>
      <c r="C183" s="295"/>
      <c r="D183" s="295"/>
      <c r="E183" s="19">
        <v>387</v>
      </c>
      <c r="F183" s="19"/>
      <c r="G183" s="19">
        <v>130</v>
      </c>
      <c r="H183" s="20">
        <v>96</v>
      </c>
      <c r="I183" s="120"/>
    </row>
    <row r="184" spans="1:9" ht="23.25" customHeight="1">
      <c r="A184" s="293" t="s">
        <v>411</v>
      </c>
      <c r="B184" s="328" t="s">
        <v>332</v>
      </c>
      <c r="C184" s="328"/>
      <c r="D184" s="328"/>
      <c r="E184" s="19">
        <v>380</v>
      </c>
      <c r="F184" s="19"/>
      <c r="G184" s="19">
        <v>46</v>
      </c>
      <c r="H184" s="20">
        <v>40</v>
      </c>
      <c r="I184" s="120"/>
    </row>
    <row r="185" spans="1:9" ht="23.25" customHeight="1">
      <c r="A185" s="306" t="s">
        <v>312</v>
      </c>
      <c r="B185" s="295"/>
      <c r="C185" s="295"/>
      <c r="D185" s="295"/>
      <c r="E185" s="19">
        <v>349</v>
      </c>
      <c r="F185" s="19"/>
      <c r="G185" s="19">
        <v>46</v>
      </c>
      <c r="H185" s="20">
        <v>40</v>
      </c>
      <c r="I185" s="120"/>
    </row>
    <row r="186" spans="1:9" ht="17.25" customHeight="1">
      <c r="A186" s="306" t="s">
        <v>364</v>
      </c>
      <c r="B186" s="295"/>
      <c r="C186" s="295"/>
      <c r="D186" s="295"/>
      <c r="E186" s="19">
        <v>31</v>
      </c>
      <c r="F186" s="19"/>
      <c r="G186" s="19">
        <v>0</v>
      </c>
      <c r="H186" s="20">
        <v>0</v>
      </c>
      <c r="I186" s="120"/>
    </row>
    <row r="187" spans="1:9" ht="23.25" customHeight="1">
      <c r="A187" s="293" t="s">
        <v>410</v>
      </c>
      <c r="B187" s="328" t="s">
        <v>332</v>
      </c>
      <c r="C187" s="328"/>
      <c r="D187" s="328"/>
      <c r="E187" s="19">
        <v>354</v>
      </c>
      <c r="F187" s="19"/>
      <c r="G187" s="19">
        <v>14</v>
      </c>
      <c r="H187" s="20">
        <v>0</v>
      </c>
      <c r="I187" s="120"/>
    </row>
    <row r="188" spans="1:9" ht="23.25" customHeight="1">
      <c r="A188" s="306" t="s">
        <v>316</v>
      </c>
      <c r="B188" s="295"/>
      <c r="C188" s="295"/>
      <c r="D188" s="295"/>
      <c r="E188" s="19">
        <v>354</v>
      </c>
      <c r="F188" s="19"/>
      <c r="G188" s="19">
        <v>14</v>
      </c>
      <c r="H188" s="20">
        <v>0</v>
      </c>
      <c r="I188" s="120"/>
    </row>
    <row r="189" spans="1:9" ht="23.25" customHeight="1">
      <c r="A189" s="293" t="s">
        <v>409</v>
      </c>
      <c r="B189" s="328" t="s">
        <v>332</v>
      </c>
      <c r="C189" s="328"/>
      <c r="D189" s="328"/>
      <c r="E189" s="19">
        <v>351</v>
      </c>
      <c r="F189" s="19"/>
      <c r="G189" s="19">
        <v>219</v>
      </c>
      <c r="H189" s="20">
        <v>219</v>
      </c>
      <c r="I189" s="120"/>
    </row>
    <row r="190" spans="1:9" ht="23.25" customHeight="1">
      <c r="A190" s="306" t="s">
        <v>312</v>
      </c>
      <c r="B190" s="295"/>
      <c r="C190" s="295"/>
      <c r="D190" s="295"/>
      <c r="E190" s="19">
        <v>129</v>
      </c>
      <c r="F190" s="19"/>
      <c r="G190" s="19">
        <v>88</v>
      </c>
      <c r="H190" s="20">
        <v>88</v>
      </c>
      <c r="I190" s="120"/>
    </row>
    <row r="191" spans="1:9" ht="17.25" customHeight="1">
      <c r="A191" s="306" t="s">
        <v>316</v>
      </c>
      <c r="B191" s="295"/>
      <c r="C191" s="295"/>
      <c r="D191" s="295"/>
      <c r="E191" s="19">
        <v>222</v>
      </c>
      <c r="F191" s="19"/>
      <c r="G191" s="19">
        <v>131</v>
      </c>
      <c r="H191" s="20">
        <v>131</v>
      </c>
      <c r="I191" s="120"/>
    </row>
    <row r="192" spans="1:9" ht="34.5" customHeight="1">
      <c r="A192" s="331" t="s">
        <v>408</v>
      </c>
      <c r="B192" s="332" t="s">
        <v>332</v>
      </c>
      <c r="C192" s="332"/>
      <c r="D192" s="332"/>
      <c r="E192" s="19">
        <v>347</v>
      </c>
      <c r="F192" s="19"/>
      <c r="G192" s="19">
        <v>80</v>
      </c>
      <c r="H192" s="20">
        <v>79</v>
      </c>
      <c r="I192" s="120"/>
    </row>
    <row r="193" spans="1:9" ht="23.25" customHeight="1">
      <c r="A193" s="306" t="s">
        <v>337</v>
      </c>
      <c r="B193" s="295"/>
      <c r="C193" s="295"/>
      <c r="D193" s="295"/>
      <c r="E193" s="19">
        <v>347</v>
      </c>
      <c r="F193" s="19"/>
      <c r="G193" s="19">
        <v>80</v>
      </c>
      <c r="H193" s="20">
        <v>79</v>
      </c>
      <c r="I193" s="120"/>
    </row>
    <row r="194" spans="1:9" ht="23.25" customHeight="1">
      <c r="A194" s="293" t="s">
        <v>407</v>
      </c>
      <c r="B194" s="328" t="s">
        <v>332</v>
      </c>
      <c r="C194" s="328"/>
      <c r="D194" s="328"/>
      <c r="E194" s="19">
        <v>339</v>
      </c>
      <c r="F194" s="19"/>
      <c r="G194" s="19">
        <v>72</v>
      </c>
      <c r="H194" s="20">
        <v>72</v>
      </c>
      <c r="I194" s="120"/>
    </row>
    <row r="195" spans="1:9" ht="23.25" customHeight="1">
      <c r="A195" s="306" t="s">
        <v>337</v>
      </c>
      <c r="B195" s="295"/>
      <c r="C195" s="295"/>
      <c r="D195" s="295"/>
      <c r="E195" s="19">
        <v>339</v>
      </c>
      <c r="F195" s="19"/>
      <c r="G195" s="19">
        <v>72</v>
      </c>
      <c r="H195" s="20">
        <v>72</v>
      </c>
      <c r="I195" s="120"/>
    </row>
    <row r="196" spans="1:9" ht="23.25" customHeight="1">
      <c r="A196" s="293" t="s">
        <v>406</v>
      </c>
      <c r="B196" s="328" t="s">
        <v>332</v>
      </c>
      <c r="C196" s="328"/>
      <c r="D196" s="328"/>
      <c r="E196" s="19">
        <v>336</v>
      </c>
      <c r="F196" s="19"/>
      <c r="G196" s="19">
        <v>148</v>
      </c>
      <c r="H196" s="20">
        <v>0</v>
      </c>
      <c r="I196" s="120"/>
    </row>
    <row r="197" spans="1:9" ht="23.25" customHeight="1">
      <c r="A197" s="306" t="s">
        <v>312</v>
      </c>
      <c r="B197" s="295"/>
      <c r="C197" s="295"/>
      <c r="D197" s="295"/>
      <c r="E197" s="19">
        <v>82</v>
      </c>
      <c r="F197" s="19"/>
      <c r="G197" s="19">
        <v>31</v>
      </c>
      <c r="H197" s="20">
        <v>0</v>
      </c>
      <c r="I197" s="120"/>
    </row>
    <row r="198" spans="1:9" ht="17.25" customHeight="1">
      <c r="A198" s="306" t="s">
        <v>337</v>
      </c>
      <c r="B198" s="295"/>
      <c r="C198" s="295"/>
      <c r="D198" s="295"/>
      <c r="E198" s="19">
        <v>254</v>
      </c>
      <c r="F198" s="19"/>
      <c r="G198" s="19">
        <v>117</v>
      </c>
      <c r="H198" s="20">
        <v>0</v>
      </c>
      <c r="I198" s="120"/>
    </row>
    <row r="199" spans="1:9" ht="23.25" customHeight="1">
      <c r="A199" s="293" t="s">
        <v>405</v>
      </c>
      <c r="B199" s="328" t="s">
        <v>332</v>
      </c>
      <c r="C199" s="328"/>
      <c r="D199" s="328"/>
      <c r="E199" s="19">
        <v>311</v>
      </c>
      <c r="F199" s="19"/>
      <c r="G199" s="19">
        <v>54</v>
      </c>
      <c r="H199" s="20">
        <v>60</v>
      </c>
      <c r="I199" s="120"/>
    </row>
    <row r="200" spans="1:9" ht="23.25" customHeight="1">
      <c r="A200" s="306" t="s">
        <v>312</v>
      </c>
      <c r="B200" s="295"/>
      <c r="C200" s="295"/>
      <c r="D200" s="295"/>
      <c r="E200" s="19">
        <v>311</v>
      </c>
      <c r="F200" s="19"/>
      <c r="G200" s="19">
        <v>47</v>
      </c>
      <c r="H200" s="20">
        <v>60</v>
      </c>
      <c r="I200" s="120"/>
    </row>
    <row r="201" spans="1:9" ht="23.25" customHeight="1">
      <c r="A201" s="293" t="s">
        <v>404</v>
      </c>
      <c r="B201" s="328" t="s">
        <v>332</v>
      </c>
      <c r="C201" s="328"/>
      <c r="D201" s="328"/>
      <c r="E201" s="19">
        <v>290</v>
      </c>
      <c r="F201" s="19"/>
      <c r="G201" s="19">
        <v>52</v>
      </c>
      <c r="H201" s="20">
        <v>9</v>
      </c>
      <c r="I201" s="120"/>
    </row>
    <row r="202" spans="1:9" ht="23.25" customHeight="1">
      <c r="A202" s="306" t="s">
        <v>312</v>
      </c>
      <c r="B202" s="295"/>
      <c r="C202" s="295"/>
      <c r="D202" s="295"/>
      <c r="E202" s="19">
        <v>290</v>
      </c>
      <c r="F202" s="19"/>
      <c r="G202" s="19">
        <v>52</v>
      </c>
      <c r="H202" s="20">
        <v>9</v>
      </c>
      <c r="I202" s="120"/>
    </row>
    <row r="203" spans="1:9" ht="23.25" customHeight="1">
      <c r="A203" s="293" t="s">
        <v>403</v>
      </c>
      <c r="B203" s="328" t="s">
        <v>332</v>
      </c>
      <c r="C203" s="328"/>
      <c r="D203" s="328"/>
      <c r="E203" s="19">
        <v>278</v>
      </c>
      <c r="F203" s="19"/>
      <c r="G203" s="19">
        <v>84</v>
      </c>
      <c r="H203" s="20">
        <v>84</v>
      </c>
      <c r="I203" s="120"/>
    </row>
    <row r="204" spans="1:9" ht="23.25" customHeight="1">
      <c r="A204" s="306" t="s">
        <v>337</v>
      </c>
      <c r="B204" s="295"/>
      <c r="C204" s="295"/>
      <c r="D204" s="295"/>
      <c r="E204" s="19">
        <v>278</v>
      </c>
      <c r="F204" s="19"/>
      <c r="G204" s="19">
        <v>84</v>
      </c>
      <c r="H204" s="20">
        <v>84</v>
      </c>
      <c r="I204" s="120"/>
    </row>
    <row r="205" spans="1:9" ht="23.25" customHeight="1">
      <c r="A205" s="293" t="s">
        <v>402</v>
      </c>
      <c r="B205" s="328" t="s">
        <v>332</v>
      </c>
      <c r="C205" s="328"/>
      <c r="D205" s="328"/>
      <c r="E205" s="19">
        <v>253</v>
      </c>
      <c r="F205" s="19"/>
      <c r="G205" s="19">
        <v>51</v>
      </c>
      <c r="H205" s="20">
        <v>49</v>
      </c>
      <c r="I205" s="120"/>
    </row>
    <row r="206" spans="1:9" ht="23.25" customHeight="1">
      <c r="A206" s="306" t="s">
        <v>321</v>
      </c>
      <c r="B206" s="295"/>
      <c r="C206" s="295"/>
      <c r="D206" s="295"/>
      <c r="E206" s="19">
        <v>5</v>
      </c>
      <c r="F206" s="19"/>
      <c r="G206" s="19">
        <v>0</v>
      </c>
      <c r="H206" s="20">
        <v>0</v>
      </c>
      <c r="I206" s="120"/>
    </row>
    <row r="207" spans="1:9" ht="17.25" customHeight="1">
      <c r="A207" s="306" t="s">
        <v>337</v>
      </c>
      <c r="B207" s="295"/>
      <c r="C207" s="295"/>
      <c r="D207" s="295"/>
      <c r="E207" s="19">
        <v>248</v>
      </c>
      <c r="F207" s="19"/>
      <c r="G207" s="19">
        <v>51</v>
      </c>
      <c r="H207" s="20">
        <v>49</v>
      </c>
      <c r="I207" s="120"/>
    </row>
    <row r="208" spans="1:9" ht="23.25" customHeight="1">
      <c r="A208" s="293" t="s">
        <v>401</v>
      </c>
      <c r="B208" s="328" t="s">
        <v>332</v>
      </c>
      <c r="C208" s="328"/>
      <c r="D208" s="328"/>
      <c r="E208" s="19">
        <v>251</v>
      </c>
      <c r="F208" s="19"/>
      <c r="G208" s="19">
        <v>39</v>
      </c>
      <c r="H208" s="20">
        <v>37</v>
      </c>
      <c r="I208" s="120"/>
    </row>
    <row r="209" spans="1:9" ht="23.25" customHeight="1">
      <c r="A209" s="306" t="s">
        <v>312</v>
      </c>
      <c r="B209" s="295"/>
      <c r="C209" s="295"/>
      <c r="D209" s="295"/>
      <c r="E209" s="19">
        <v>177</v>
      </c>
      <c r="F209" s="19"/>
      <c r="G209" s="19">
        <v>21</v>
      </c>
      <c r="H209" s="19">
        <v>19</v>
      </c>
      <c r="I209" s="120"/>
    </row>
    <row r="210" spans="1:9" ht="17.25" customHeight="1">
      <c r="A210" s="306" t="s">
        <v>337</v>
      </c>
      <c r="B210" s="295"/>
      <c r="C210" s="295"/>
      <c r="D210" s="295"/>
      <c r="E210" s="19">
        <v>74</v>
      </c>
      <c r="F210" s="19"/>
      <c r="G210" s="19">
        <v>18</v>
      </c>
      <c r="H210" s="20">
        <v>18</v>
      </c>
      <c r="I210" s="120"/>
    </row>
    <row r="211" spans="1:9" ht="23.25" customHeight="1">
      <c r="A211" s="293" t="s">
        <v>400</v>
      </c>
      <c r="B211" s="328" t="s">
        <v>332</v>
      </c>
      <c r="C211" s="328"/>
      <c r="D211" s="328"/>
      <c r="E211" s="19">
        <v>248</v>
      </c>
      <c r="F211" s="19"/>
      <c r="G211" s="19">
        <v>44</v>
      </c>
      <c r="H211" s="20">
        <v>37</v>
      </c>
      <c r="I211" s="120"/>
    </row>
    <row r="212" spans="1:9" ht="23.25" customHeight="1">
      <c r="A212" s="306" t="s">
        <v>312</v>
      </c>
      <c r="B212" s="295"/>
      <c r="C212" s="295"/>
      <c r="D212" s="295"/>
      <c r="E212" s="19">
        <v>248</v>
      </c>
      <c r="F212" s="19"/>
      <c r="G212" s="19">
        <v>44</v>
      </c>
      <c r="H212" s="20">
        <v>37</v>
      </c>
      <c r="I212" s="120"/>
    </row>
    <row r="213" spans="1:9" ht="23.25" customHeight="1">
      <c r="A213" s="293" t="s">
        <v>399</v>
      </c>
      <c r="B213" s="328" t="s">
        <v>332</v>
      </c>
      <c r="C213" s="328"/>
      <c r="D213" s="328"/>
      <c r="E213" s="19">
        <v>247</v>
      </c>
      <c r="F213" s="19"/>
      <c r="G213" s="19">
        <v>72</v>
      </c>
      <c r="H213" s="20">
        <v>72</v>
      </c>
      <c r="I213" s="120"/>
    </row>
    <row r="214" spans="1:9" ht="23.25" customHeight="1">
      <c r="A214" s="306" t="s">
        <v>337</v>
      </c>
      <c r="B214" s="295"/>
      <c r="C214" s="295"/>
      <c r="D214" s="295"/>
      <c r="E214" s="19">
        <v>247</v>
      </c>
      <c r="F214" s="19"/>
      <c r="G214" s="19">
        <v>72</v>
      </c>
      <c r="H214" s="20">
        <v>72</v>
      </c>
      <c r="I214" s="120"/>
    </row>
    <row r="215" spans="1:9" ht="23.25" customHeight="1">
      <c r="A215" s="331" t="s">
        <v>398</v>
      </c>
      <c r="B215" s="332" t="s">
        <v>332</v>
      </c>
      <c r="C215" s="332"/>
      <c r="D215" s="332"/>
      <c r="E215" s="19">
        <v>233</v>
      </c>
      <c r="F215" s="19"/>
      <c r="G215" s="19">
        <v>43</v>
      </c>
      <c r="H215" s="20">
        <v>43</v>
      </c>
      <c r="I215" s="120"/>
    </row>
    <row r="216" spans="1:9" ht="23.25" customHeight="1">
      <c r="A216" s="306" t="s">
        <v>337</v>
      </c>
      <c r="B216" s="295"/>
      <c r="C216" s="295"/>
      <c r="D216" s="295"/>
      <c r="E216" s="19">
        <v>233</v>
      </c>
      <c r="F216" s="19"/>
      <c r="G216" s="19">
        <v>43</v>
      </c>
      <c r="H216" s="20">
        <v>43</v>
      </c>
      <c r="I216" s="120"/>
    </row>
    <row r="217" spans="1:9" ht="34.5" customHeight="1">
      <c r="A217" s="331" t="s">
        <v>397</v>
      </c>
      <c r="B217" s="328" t="s">
        <v>332</v>
      </c>
      <c r="C217" s="328"/>
      <c r="D217" s="328"/>
      <c r="E217" s="19">
        <v>228</v>
      </c>
      <c r="F217" s="19"/>
      <c r="G217" s="19">
        <v>36</v>
      </c>
      <c r="H217" s="20">
        <v>36</v>
      </c>
      <c r="I217" s="120"/>
    </row>
    <row r="218" spans="1:9" ht="23.25" customHeight="1">
      <c r="A218" s="306" t="s">
        <v>312</v>
      </c>
      <c r="B218" s="295"/>
      <c r="C218" s="295"/>
      <c r="D218" s="295"/>
      <c r="E218" s="19">
        <v>129</v>
      </c>
      <c r="F218" s="19"/>
      <c r="G218" s="19">
        <v>22</v>
      </c>
      <c r="H218" s="20">
        <v>22</v>
      </c>
      <c r="I218" s="120"/>
    </row>
    <row r="219" spans="1:9" ht="17.25" customHeight="1">
      <c r="A219" s="306" t="s">
        <v>316</v>
      </c>
      <c r="B219" s="295"/>
      <c r="C219" s="295"/>
      <c r="D219" s="295"/>
      <c r="E219" s="19">
        <v>99</v>
      </c>
      <c r="F219" s="19"/>
      <c r="G219" s="19">
        <v>14</v>
      </c>
      <c r="H219" s="20">
        <v>14</v>
      </c>
      <c r="I219" s="120"/>
    </row>
    <row r="220" spans="1:9" ht="23.25" customHeight="1">
      <c r="A220" s="293" t="s">
        <v>396</v>
      </c>
      <c r="B220" s="328" t="s">
        <v>332</v>
      </c>
      <c r="C220" s="328"/>
      <c r="D220" s="328"/>
      <c r="E220" s="19">
        <v>225</v>
      </c>
      <c r="F220" s="19"/>
      <c r="G220" s="19">
        <v>78</v>
      </c>
      <c r="H220" s="20">
        <v>79</v>
      </c>
      <c r="I220" s="120"/>
    </row>
    <row r="221" spans="1:9" ht="23.25" customHeight="1">
      <c r="A221" s="306" t="s">
        <v>312</v>
      </c>
      <c r="B221" s="295"/>
      <c r="C221" s="295"/>
      <c r="D221" s="295"/>
      <c r="E221" s="19">
        <v>225</v>
      </c>
      <c r="F221" s="19"/>
      <c r="G221" s="19">
        <v>78</v>
      </c>
      <c r="H221" s="20">
        <v>79</v>
      </c>
      <c r="I221" s="120"/>
    </row>
    <row r="222" spans="1:9" ht="23.25" customHeight="1">
      <c r="A222" s="293" t="s">
        <v>395</v>
      </c>
      <c r="B222" s="328" t="s">
        <v>332</v>
      </c>
      <c r="C222" s="328"/>
      <c r="D222" s="328"/>
      <c r="E222" s="19">
        <v>223</v>
      </c>
      <c r="F222" s="19"/>
      <c r="G222" s="19">
        <v>48</v>
      </c>
      <c r="H222" s="20">
        <v>23</v>
      </c>
      <c r="I222" s="120"/>
    </row>
    <row r="223" spans="1:9" ht="23.25" customHeight="1">
      <c r="A223" s="306" t="s">
        <v>312</v>
      </c>
      <c r="B223" s="295"/>
      <c r="C223" s="295"/>
      <c r="D223" s="295"/>
      <c r="E223" s="19">
        <v>223</v>
      </c>
      <c r="F223" s="19"/>
      <c r="G223" s="19">
        <v>48</v>
      </c>
      <c r="H223" s="20">
        <v>23</v>
      </c>
      <c r="I223" s="120"/>
    </row>
    <row r="224" spans="1:9" ht="23.25" customHeight="1">
      <c r="A224" s="293" t="s">
        <v>394</v>
      </c>
      <c r="B224" s="328" t="s">
        <v>332</v>
      </c>
      <c r="C224" s="328"/>
      <c r="D224" s="328"/>
      <c r="E224" s="19">
        <v>212</v>
      </c>
      <c r="F224" s="19"/>
      <c r="G224" s="19">
        <v>0</v>
      </c>
      <c r="H224" s="20">
        <v>0</v>
      </c>
      <c r="I224" s="120"/>
    </row>
    <row r="225" spans="1:9" ht="23.25" customHeight="1">
      <c r="A225" s="306" t="s">
        <v>312</v>
      </c>
      <c r="B225" s="295"/>
      <c r="C225" s="295"/>
      <c r="D225" s="295"/>
      <c r="E225" s="19">
        <v>212</v>
      </c>
      <c r="F225" s="19"/>
      <c r="G225" s="19">
        <v>0</v>
      </c>
      <c r="H225" s="20">
        <v>0</v>
      </c>
      <c r="I225" s="120"/>
    </row>
    <row r="226" spans="1:9" ht="23.25" customHeight="1">
      <c r="A226" s="293" t="s">
        <v>393</v>
      </c>
      <c r="B226" s="328" t="s">
        <v>332</v>
      </c>
      <c r="C226" s="328"/>
      <c r="D226" s="328"/>
      <c r="E226" s="19">
        <v>175</v>
      </c>
      <c r="F226" s="19"/>
      <c r="G226" s="19">
        <v>0</v>
      </c>
      <c r="H226" s="20">
        <v>0</v>
      </c>
      <c r="I226" s="120"/>
    </row>
    <row r="227" spans="1:9" ht="23.25" customHeight="1">
      <c r="A227" s="306" t="s">
        <v>312</v>
      </c>
      <c r="B227" s="295"/>
      <c r="C227" s="295"/>
      <c r="D227" s="295"/>
      <c r="E227" s="19">
        <v>156</v>
      </c>
      <c r="F227" s="19"/>
      <c r="G227" s="19">
        <v>0</v>
      </c>
      <c r="H227" s="20">
        <v>0</v>
      </c>
      <c r="I227" s="120"/>
    </row>
    <row r="228" spans="1:9" ht="17.25" customHeight="1">
      <c r="A228" s="306" t="s">
        <v>316</v>
      </c>
      <c r="B228" s="295"/>
      <c r="C228" s="295"/>
      <c r="D228" s="295"/>
      <c r="E228" s="19">
        <v>19</v>
      </c>
      <c r="F228" s="19"/>
      <c r="G228" s="19">
        <v>0</v>
      </c>
      <c r="H228" s="20">
        <v>0</v>
      </c>
      <c r="I228" s="120"/>
    </row>
    <row r="229" spans="1:9" ht="23.25" customHeight="1">
      <c r="A229" s="293" t="s">
        <v>392</v>
      </c>
      <c r="B229" s="328" t="s">
        <v>332</v>
      </c>
      <c r="C229" s="328"/>
      <c r="D229" s="328"/>
      <c r="E229" s="19">
        <v>170</v>
      </c>
      <c r="F229" s="19"/>
      <c r="G229" s="19">
        <v>20</v>
      </c>
      <c r="H229" s="20">
        <v>0</v>
      </c>
      <c r="I229" s="120"/>
    </row>
    <row r="230" spans="1:9" ht="23.25" customHeight="1">
      <c r="A230" s="306" t="s">
        <v>312</v>
      </c>
      <c r="B230" s="295"/>
      <c r="C230" s="295"/>
      <c r="D230" s="295"/>
      <c r="E230" s="19">
        <v>170</v>
      </c>
      <c r="F230" s="19"/>
      <c r="G230" s="19">
        <v>20</v>
      </c>
      <c r="H230" s="20">
        <v>0</v>
      </c>
      <c r="I230" s="120"/>
    </row>
    <row r="231" spans="1:9" ht="23.25" customHeight="1">
      <c r="A231" s="293" t="s">
        <v>391</v>
      </c>
      <c r="B231" s="328" t="s">
        <v>332</v>
      </c>
      <c r="C231" s="328"/>
      <c r="D231" s="328"/>
      <c r="E231" s="19">
        <v>170</v>
      </c>
      <c r="F231" s="19"/>
      <c r="G231" s="19">
        <v>49</v>
      </c>
      <c r="H231" s="20">
        <v>16</v>
      </c>
      <c r="I231" s="120"/>
    </row>
    <row r="232" spans="1:9" ht="23.25" customHeight="1">
      <c r="A232" s="306" t="s">
        <v>317</v>
      </c>
      <c r="B232" s="295"/>
      <c r="C232" s="295"/>
      <c r="D232" s="295"/>
      <c r="E232" s="19">
        <v>36</v>
      </c>
      <c r="F232" s="19"/>
      <c r="G232" s="19">
        <v>18</v>
      </c>
      <c r="H232" s="20">
        <v>7</v>
      </c>
      <c r="I232" s="120"/>
    </row>
    <row r="233" spans="1:9" ht="17.25" customHeight="1">
      <c r="A233" s="306" t="s">
        <v>312</v>
      </c>
      <c r="B233" s="295"/>
      <c r="C233" s="295"/>
      <c r="D233" s="295"/>
      <c r="E233" s="19">
        <v>134</v>
      </c>
      <c r="F233" s="19"/>
      <c r="G233" s="19">
        <v>31</v>
      </c>
      <c r="H233" s="20">
        <v>9</v>
      </c>
      <c r="I233" s="120"/>
    </row>
    <row r="234" spans="1:9" ht="23.25" customHeight="1">
      <c r="A234" s="293" t="s">
        <v>390</v>
      </c>
      <c r="B234" s="328" t="s">
        <v>332</v>
      </c>
      <c r="C234" s="328"/>
      <c r="D234" s="328"/>
      <c r="E234" s="19">
        <v>170</v>
      </c>
      <c r="F234" s="19"/>
      <c r="G234" s="19">
        <v>16</v>
      </c>
      <c r="H234" s="20">
        <v>0</v>
      </c>
      <c r="I234" s="120"/>
    </row>
    <row r="235" spans="1:9" ht="23.25" customHeight="1">
      <c r="A235" s="306" t="s">
        <v>312</v>
      </c>
      <c r="B235" s="295"/>
      <c r="C235" s="295"/>
      <c r="D235" s="295"/>
      <c r="E235" s="19">
        <v>113</v>
      </c>
      <c r="F235" s="19"/>
      <c r="G235" s="19">
        <v>16</v>
      </c>
      <c r="H235" s="20">
        <v>0</v>
      </c>
      <c r="I235" s="120"/>
    </row>
    <row r="236" spans="1:9" ht="17.25" customHeight="1">
      <c r="A236" s="306" t="s">
        <v>337</v>
      </c>
      <c r="B236" s="295"/>
      <c r="C236" s="295"/>
      <c r="D236" s="295"/>
      <c r="E236" s="19">
        <v>57</v>
      </c>
      <c r="F236" s="19"/>
      <c r="G236" s="19">
        <v>0</v>
      </c>
      <c r="H236" s="20">
        <v>0</v>
      </c>
      <c r="I236" s="120"/>
    </row>
    <row r="237" spans="1:9" ht="23.25" customHeight="1">
      <c r="A237" s="293" t="s">
        <v>389</v>
      </c>
      <c r="B237" s="328" t="s">
        <v>332</v>
      </c>
      <c r="C237" s="328"/>
      <c r="D237" s="328"/>
      <c r="E237" s="19">
        <v>162</v>
      </c>
      <c r="F237" s="19"/>
      <c r="G237" s="19">
        <v>0</v>
      </c>
      <c r="H237" s="20">
        <v>0</v>
      </c>
      <c r="I237" s="120"/>
    </row>
    <row r="238" spans="1:9" ht="23.25" customHeight="1">
      <c r="A238" s="306" t="s">
        <v>321</v>
      </c>
      <c r="B238" s="295"/>
      <c r="C238" s="295"/>
      <c r="D238" s="295"/>
      <c r="E238" s="19">
        <v>74</v>
      </c>
      <c r="F238" s="19"/>
      <c r="G238" s="19">
        <v>0</v>
      </c>
      <c r="H238" s="20">
        <v>0</v>
      </c>
      <c r="I238" s="120"/>
    </row>
    <row r="239" spans="1:9" ht="17.25" customHeight="1">
      <c r="A239" s="306" t="s">
        <v>312</v>
      </c>
      <c r="B239" s="295"/>
      <c r="C239" s="295"/>
      <c r="D239" s="295"/>
      <c r="E239" s="19">
        <v>88</v>
      </c>
      <c r="F239" s="19"/>
      <c r="G239" s="19">
        <v>0</v>
      </c>
      <c r="H239" s="20">
        <v>0</v>
      </c>
      <c r="I239" s="120"/>
    </row>
    <row r="240" spans="1:9" ht="23.25" customHeight="1">
      <c r="A240" s="293" t="s">
        <v>388</v>
      </c>
      <c r="B240" s="328" t="s">
        <v>332</v>
      </c>
      <c r="C240" s="328"/>
      <c r="D240" s="328"/>
      <c r="E240" s="19">
        <v>162</v>
      </c>
      <c r="F240" s="19"/>
      <c r="G240" s="19">
        <v>43</v>
      </c>
      <c r="H240" s="20">
        <v>66</v>
      </c>
      <c r="I240" s="120"/>
    </row>
    <row r="241" spans="1:9" ht="23.25" customHeight="1">
      <c r="A241" s="306" t="s">
        <v>337</v>
      </c>
      <c r="B241" s="295"/>
      <c r="C241" s="295"/>
      <c r="D241" s="295"/>
      <c r="E241" s="19">
        <v>162</v>
      </c>
      <c r="F241" s="19"/>
      <c r="G241" s="19">
        <v>43</v>
      </c>
      <c r="H241" s="20">
        <v>66</v>
      </c>
      <c r="I241" s="120"/>
    </row>
    <row r="242" spans="1:9" ht="23.25" customHeight="1">
      <c r="A242" s="293" t="s">
        <v>387</v>
      </c>
      <c r="B242" s="328" t="s">
        <v>332</v>
      </c>
      <c r="C242" s="328"/>
      <c r="D242" s="328"/>
      <c r="E242" s="19">
        <v>161</v>
      </c>
      <c r="F242" s="19"/>
      <c r="G242" s="19">
        <v>22</v>
      </c>
      <c r="H242" s="20">
        <v>12</v>
      </c>
      <c r="I242" s="120"/>
    </row>
    <row r="243" spans="1:9" ht="23.25" customHeight="1">
      <c r="A243" s="306" t="s">
        <v>317</v>
      </c>
      <c r="B243" s="295"/>
      <c r="C243" s="295"/>
      <c r="D243" s="295"/>
      <c r="E243" s="19">
        <v>52</v>
      </c>
      <c r="F243" s="19"/>
      <c r="G243" s="19">
        <v>3</v>
      </c>
      <c r="H243" s="20">
        <v>2</v>
      </c>
      <c r="I243" s="120"/>
    </row>
    <row r="244" spans="1:9" ht="17.25" customHeight="1">
      <c r="A244" s="306" t="s">
        <v>312</v>
      </c>
      <c r="B244" s="295"/>
      <c r="C244" s="295"/>
      <c r="D244" s="295"/>
      <c r="E244" s="19">
        <v>83</v>
      </c>
      <c r="F244" s="19"/>
      <c r="G244" s="19">
        <v>19</v>
      </c>
      <c r="H244" s="20">
        <v>10</v>
      </c>
      <c r="I244" s="120"/>
    </row>
    <row r="245" spans="1:9" ht="17.25" customHeight="1">
      <c r="A245" s="306" t="s">
        <v>337</v>
      </c>
      <c r="B245" s="295"/>
      <c r="C245" s="295"/>
      <c r="D245" s="295"/>
      <c r="E245" s="19">
        <v>26</v>
      </c>
      <c r="F245" s="19"/>
      <c r="G245" s="19">
        <v>0</v>
      </c>
      <c r="H245" s="20">
        <v>0</v>
      </c>
      <c r="I245" s="120"/>
    </row>
    <row r="246" spans="1:9" ht="23.25" customHeight="1">
      <c r="A246" s="293" t="s">
        <v>386</v>
      </c>
      <c r="B246" s="328" t="s">
        <v>332</v>
      </c>
      <c r="C246" s="328"/>
      <c r="D246" s="328"/>
      <c r="E246" s="19">
        <v>157</v>
      </c>
      <c r="F246" s="19"/>
      <c r="G246" s="19">
        <v>35</v>
      </c>
      <c r="H246" s="20">
        <v>0</v>
      </c>
      <c r="I246" s="120"/>
    </row>
    <row r="247" spans="1:9" ht="23.25" customHeight="1">
      <c r="A247" s="306" t="s">
        <v>312</v>
      </c>
      <c r="B247" s="295"/>
      <c r="C247" s="295"/>
      <c r="D247" s="295"/>
      <c r="E247" s="19">
        <v>132</v>
      </c>
      <c r="F247" s="19"/>
      <c r="G247" s="19">
        <v>30</v>
      </c>
      <c r="H247" s="20">
        <v>0</v>
      </c>
      <c r="I247" s="120"/>
    </row>
    <row r="248" spans="1:9" ht="17.25" customHeight="1">
      <c r="A248" s="306" t="s">
        <v>316</v>
      </c>
      <c r="B248" s="295"/>
      <c r="C248" s="295"/>
      <c r="D248" s="295"/>
      <c r="E248" s="19">
        <v>25</v>
      </c>
      <c r="F248" s="19"/>
      <c r="G248" s="19">
        <v>5</v>
      </c>
      <c r="H248" s="20">
        <v>0</v>
      </c>
      <c r="I248" s="120"/>
    </row>
    <row r="249" spans="1:9" ht="23.25" customHeight="1">
      <c r="A249" s="293" t="s">
        <v>385</v>
      </c>
      <c r="B249" s="328" t="s">
        <v>332</v>
      </c>
      <c r="C249" s="328"/>
      <c r="D249" s="328"/>
      <c r="E249" s="19">
        <v>154</v>
      </c>
      <c r="F249" s="19"/>
      <c r="G249" s="19">
        <v>74</v>
      </c>
      <c r="H249" s="20">
        <v>45</v>
      </c>
      <c r="I249" s="120"/>
    </row>
    <row r="250" spans="1:9" ht="23.25" customHeight="1">
      <c r="A250" s="306" t="s">
        <v>312</v>
      </c>
      <c r="B250" s="295"/>
      <c r="C250" s="295"/>
      <c r="D250" s="295"/>
      <c r="E250" s="19">
        <v>154</v>
      </c>
      <c r="F250" s="19"/>
      <c r="G250" s="19">
        <v>74</v>
      </c>
      <c r="H250" s="20">
        <v>45</v>
      </c>
      <c r="I250" s="120"/>
    </row>
    <row r="251" spans="1:9" ht="23.25" customHeight="1">
      <c r="A251" s="293" t="s">
        <v>384</v>
      </c>
      <c r="B251" s="328" t="s">
        <v>332</v>
      </c>
      <c r="C251" s="328"/>
      <c r="D251" s="328"/>
      <c r="E251" s="19">
        <v>149</v>
      </c>
      <c r="F251" s="19"/>
      <c r="G251" s="19">
        <v>44</v>
      </c>
      <c r="H251" s="20">
        <v>24</v>
      </c>
      <c r="I251" s="120"/>
    </row>
    <row r="252" spans="1:9" ht="23.25" customHeight="1">
      <c r="A252" s="306" t="s">
        <v>312</v>
      </c>
      <c r="B252" s="295"/>
      <c r="C252" s="295"/>
      <c r="D252" s="295"/>
      <c r="E252" s="19">
        <v>149</v>
      </c>
      <c r="F252" s="19"/>
      <c r="G252" s="19">
        <v>44</v>
      </c>
      <c r="H252" s="20">
        <v>24</v>
      </c>
      <c r="I252" s="120"/>
    </row>
    <row r="253" spans="1:9" ht="23.25" customHeight="1">
      <c r="A253" s="293" t="s">
        <v>383</v>
      </c>
      <c r="B253" s="328" t="s">
        <v>332</v>
      </c>
      <c r="C253" s="328"/>
      <c r="D253" s="328"/>
      <c r="E253" s="19">
        <v>146</v>
      </c>
      <c r="F253" s="19"/>
      <c r="G253" s="19">
        <v>53</v>
      </c>
      <c r="H253" s="20">
        <v>53</v>
      </c>
      <c r="I253" s="120"/>
    </row>
    <row r="254" spans="1:9" ht="23.25" customHeight="1">
      <c r="A254" s="306" t="s">
        <v>337</v>
      </c>
      <c r="B254" s="295"/>
      <c r="C254" s="295"/>
      <c r="D254" s="295"/>
      <c r="E254" s="19">
        <v>146</v>
      </c>
      <c r="F254" s="19"/>
      <c r="G254" s="19">
        <v>53</v>
      </c>
      <c r="H254" s="20">
        <v>53</v>
      </c>
      <c r="I254" s="120"/>
    </row>
    <row r="255" spans="1:9" ht="23.25" customHeight="1">
      <c r="A255" s="293" t="s">
        <v>320</v>
      </c>
      <c r="B255" s="328" t="s">
        <v>332</v>
      </c>
      <c r="C255" s="328"/>
      <c r="D255" s="328"/>
      <c r="E255" s="19">
        <v>138</v>
      </c>
      <c r="F255" s="19"/>
      <c r="G255" s="19">
        <v>0</v>
      </c>
      <c r="H255" s="20">
        <v>0</v>
      </c>
      <c r="I255" s="120"/>
    </row>
    <row r="256" spans="1:9" ht="23.25" customHeight="1">
      <c r="A256" s="306" t="s">
        <v>312</v>
      </c>
      <c r="B256" s="295"/>
      <c r="C256" s="295"/>
      <c r="D256" s="295"/>
      <c r="E256" s="19">
        <v>138</v>
      </c>
      <c r="F256" s="19"/>
      <c r="G256" s="19">
        <v>0</v>
      </c>
      <c r="H256" s="20">
        <v>0</v>
      </c>
      <c r="I256" s="120"/>
    </row>
    <row r="257" spans="1:9" ht="23.25" customHeight="1">
      <c r="A257" s="293" t="s">
        <v>382</v>
      </c>
      <c r="B257" s="328" t="s">
        <v>332</v>
      </c>
      <c r="C257" s="328"/>
      <c r="D257" s="328"/>
      <c r="E257" s="19">
        <v>134</v>
      </c>
      <c r="F257" s="19"/>
      <c r="G257" s="19">
        <v>7</v>
      </c>
      <c r="H257" s="20">
        <v>0</v>
      </c>
      <c r="I257" s="120"/>
    </row>
    <row r="258" spans="1:9" ht="23.25" customHeight="1">
      <c r="A258" s="306" t="s">
        <v>312</v>
      </c>
      <c r="B258" s="295"/>
      <c r="C258" s="295"/>
      <c r="D258" s="295"/>
      <c r="E258" s="19">
        <v>92</v>
      </c>
      <c r="F258" s="19"/>
      <c r="G258" s="19">
        <v>7</v>
      </c>
      <c r="H258" s="20">
        <v>0</v>
      </c>
      <c r="I258" s="120"/>
    </row>
    <row r="259" spans="1:9" ht="17.25" customHeight="1">
      <c r="A259" s="306" t="s">
        <v>316</v>
      </c>
      <c r="B259" s="295"/>
      <c r="C259" s="295"/>
      <c r="D259" s="295"/>
      <c r="E259" s="19">
        <v>42</v>
      </c>
      <c r="F259" s="19"/>
      <c r="G259" s="19">
        <v>0</v>
      </c>
      <c r="H259" s="20">
        <v>0</v>
      </c>
      <c r="I259" s="120"/>
    </row>
    <row r="260" spans="1:9" ht="23.25" customHeight="1">
      <c r="A260" s="293" t="s">
        <v>381</v>
      </c>
      <c r="B260" s="328" t="s">
        <v>332</v>
      </c>
      <c r="C260" s="328"/>
      <c r="D260" s="328"/>
      <c r="E260" s="19">
        <v>124</v>
      </c>
      <c r="F260" s="19"/>
      <c r="G260" s="19">
        <v>47</v>
      </c>
      <c r="H260" s="20">
        <v>23</v>
      </c>
      <c r="I260" s="120"/>
    </row>
    <row r="261" spans="1:9" ht="23.25" customHeight="1">
      <c r="A261" s="306" t="s">
        <v>312</v>
      </c>
      <c r="B261" s="295"/>
      <c r="C261" s="295"/>
      <c r="D261" s="295"/>
      <c r="E261" s="19">
        <v>124</v>
      </c>
      <c r="F261" s="19"/>
      <c r="G261" s="19">
        <v>47</v>
      </c>
      <c r="H261" s="20">
        <v>23</v>
      </c>
      <c r="I261" s="120"/>
    </row>
    <row r="262" spans="1:9" ht="34.5" customHeight="1">
      <c r="A262" s="331" t="s">
        <v>380</v>
      </c>
      <c r="B262" s="332" t="s">
        <v>332</v>
      </c>
      <c r="C262" s="332"/>
      <c r="D262" s="332"/>
      <c r="E262" s="19">
        <v>121</v>
      </c>
      <c r="F262" s="19"/>
      <c r="G262" s="19">
        <v>16</v>
      </c>
      <c r="H262" s="20">
        <v>8</v>
      </c>
      <c r="I262" s="120"/>
    </row>
    <row r="263" spans="1:9" ht="23.25" customHeight="1">
      <c r="A263" s="306" t="s">
        <v>317</v>
      </c>
      <c r="B263" s="295"/>
      <c r="C263" s="295"/>
      <c r="D263" s="295"/>
      <c r="E263" s="19">
        <v>7</v>
      </c>
      <c r="F263" s="19"/>
      <c r="G263" s="19">
        <v>2</v>
      </c>
      <c r="H263" s="20">
        <v>0</v>
      </c>
      <c r="I263" s="120"/>
    </row>
    <row r="264" spans="1:9" ht="17.25" customHeight="1">
      <c r="A264" s="306" t="s">
        <v>312</v>
      </c>
      <c r="B264" s="295"/>
      <c r="C264" s="295"/>
      <c r="D264" s="295"/>
      <c r="E264" s="19">
        <v>105</v>
      </c>
      <c r="F264" s="19"/>
      <c r="G264" s="19">
        <v>13</v>
      </c>
      <c r="H264" s="20">
        <v>8</v>
      </c>
      <c r="I264" s="120"/>
    </row>
    <row r="265" spans="1:9" ht="17.25" customHeight="1">
      <c r="A265" s="306" t="s">
        <v>316</v>
      </c>
      <c r="B265" s="295"/>
      <c r="C265" s="295"/>
      <c r="D265" s="295"/>
      <c r="E265" s="19">
        <v>9</v>
      </c>
      <c r="F265" s="19"/>
      <c r="G265" s="19">
        <v>1</v>
      </c>
      <c r="H265" s="20">
        <v>0</v>
      </c>
      <c r="I265" s="120"/>
    </row>
    <row r="266" spans="1:9" ht="23.25" customHeight="1">
      <c r="A266" s="293" t="s">
        <v>379</v>
      </c>
      <c r="B266" s="328" t="s">
        <v>332</v>
      </c>
      <c r="C266" s="328"/>
      <c r="D266" s="328"/>
      <c r="E266" s="19">
        <v>119</v>
      </c>
      <c r="F266" s="19"/>
      <c r="G266" s="19">
        <v>32</v>
      </c>
      <c r="H266" s="20">
        <v>32</v>
      </c>
      <c r="I266" s="120"/>
    </row>
    <row r="267" spans="1:9" ht="23.25" customHeight="1">
      <c r="A267" s="306" t="s">
        <v>337</v>
      </c>
      <c r="B267" s="295"/>
      <c r="C267" s="295"/>
      <c r="D267" s="295"/>
      <c r="E267" s="19">
        <v>119</v>
      </c>
      <c r="F267" s="19"/>
      <c r="G267" s="19">
        <v>32</v>
      </c>
      <c r="H267" s="20">
        <v>32</v>
      </c>
      <c r="I267" s="120"/>
    </row>
    <row r="268" spans="1:9" ht="23.25" customHeight="1">
      <c r="A268" s="293" t="s">
        <v>378</v>
      </c>
      <c r="B268" s="328" t="s">
        <v>332</v>
      </c>
      <c r="C268" s="328"/>
      <c r="D268" s="328"/>
      <c r="E268" s="19">
        <v>108</v>
      </c>
      <c r="F268" s="19"/>
      <c r="G268" s="19">
        <v>27</v>
      </c>
      <c r="H268" s="20">
        <v>25</v>
      </c>
      <c r="I268" s="120"/>
    </row>
    <row r="269" spans="1:9" ht="23.25" customHeight="1">
      <c r="A269" s="306" t="s">
        <v>337</v>
      </c>
      <c r="B269" s="295"/>
      <c r="C269" s="295"/>
      <c r="D269" s="295"/>
      <c r="E269" s="19">
        <v>108</v>
      </c>
      <c r="F269" s="19"/>
      <c r="G269" s="19">
        <v>27</v>
      </c>
      <c r="H269" s="20">
        <v>25</v>
      </c>
      <c r="I269" s="120"/>
    </row>
    <row r="270" spans="1:9" ht="23.25" customHeight="1">
      <c r="A270" s="293" t="s">
        <v>377</v>
      </c>
      <c r="B270" s="328" t="s">
        <v>332</v>
      </c>
      <c r="C270" s="328"/>
      <c r="D270" s="328"/>
      <c r="E270" s="19">
        <v>107</v>
      </c>
      <c r="F270" s="19"/>
      <c r="G270" s="19">
        <v>35</v>
      </c>
      <c r="H270" s="20">
        <v>35</v>
      </c>
      <c r="I270" s="120"/>
    </row>
    <row r="271" spans="1:9" ht="23.25" customHeight="1">
      <c r="A271" s="306" t="s">
        <v>337</v>
      </c>
      <c r="B271" s="295"/>
      <c r="C271" s="295"/>
      <c r="D271" s="295"/>
      <c r="E271" s="19">
        <v>107</v>
      </c>
      <c r="F271" s="19"/>
      <c r="G271" s="19">
        <v>35</v>
      </c>
      <c r="H271" s="20">
        <v>35</v>
      </c>
      <c r="I271" s="120"/>
    </row>
    <row r="272" spans="1:9" ht="23.25" customHeight="1">
      <c r="A272" s="293" t="s">
        <v>376</v>
      </c>
      <c r="B272" s="328" t="s">
        <v>332</v>
      </c>
      <c r="C272" s="328"/>
      <c r="D272" s="328"/>
      <c r="E272" s="19">
        <v>93</v>
      </c>
      <c r="F272" s="19"/>
      <c r="G272" s="19">
        <v>28</v>
      </c>
      <c r="H272" s="20">
        <v>30</v>
      </c>
      <c r="I272" s="120"/>
    </row>
    <row r="273" spans="1:9" ht="23.25" customHeight="1">
      <c r="A273" s="306" t="s">
        <v>312</v>
      </c>
      <c r="B273" s="295"/>
      <c r="C273" s="295"/>
      <c r="D273" s="295"/>
      <c r="E273" s="19">
        <v>40</v>
      </c>
      <c r="F273" s="19"/>
      <c r="G273" s="19">
        <v>8</v>
      </c>
      <c r="H273" s="20">
        <v>5</v>
      </c>
      <c r="I273" s="120"/>
    </row>
    <row r="274" spans="1:9" ht="17.25" customHeight="1">
      <c r="A274" s="306" t="s">
        <v>337</v>
      </c>
      <c r="B274" s="295"/>
      <c r="C274" s="295"/>
      <c r="D274" s="295"/>
      <c r="E274" s="19">
        <v>53</v>
      </c>
      <c r="F274" s="19"/>
      <c r="G274" s="19">
        <v>20</v>
      </c>
      <c r="H274" s="20">
        <v>25</v>
      </c>
      <c r="I274" s="120"/>
    </row>
    <row r="275" spans="1:9" ht="23.25" customHeight="1">
      <c r="A275" s="293" t="s">
        <v>375</v>
      </c>
      <c r="B275" s="328" t="s">
        <v>332</v>
      </c>
      <c r="C275" s="328"/>
      <c r="D275" s="328"/>
      <c r="E275" s="19">
        <v>88</v>
      </c>
      <c r="F275" s="19"/>
      <c r="G275" s="19">
        <v>29</v>
      </c>
      <c r="H275" s="20">
        <v>3</v>
      </c>
      <c r="I275" s="120"/>
    </row>
    <row r="276" spans="1:9" ht="23.25" customHeight="1">
      <c r="A276" s="306" t="s">
        <v>312</v>
      </c>
      <c r="B276" s="295"/>
      <c r="C276" s="295"/>
      <c r="D276" s="295"/>
      <c r="E276" s="19">
        <v>88</v>
      </c>
      <c r="F276" s="19"/>
      <c r="G276" s="19">
        <v>29</v>
      </c>
      <c r="H276" s="20">
        <v>3</v>
      </c>
      <c r="I276" s="120"/>
    </row>
    <row r="277" spans="1:9" ht="23.25" customHeight="1">
      <c r="A277" s="293" t="s">
        <v>374</v>
      </c>
      <c r="B277" s="328" t="s">
        <v>332</v>
      </c>
      <c r="C277" s="328"/>
      <c r="D277" s="328"/>
      <c r="E277" s="19">
        <v>87</v>
      </c>
      <c r="F277" s="19"/>
      <c r="G277" s="19">
        <v>30</v>
      </c>
      <c r="H277" s="20">
        <v>0</v>
      </c>
      <c r="I277" s="120"/>
    </row>
    <row r="278" spans="1:9" ht="23.25" customHeight="1">
      <c r="A278" s="306" t="s">
        <v>337</v>
      </c>
      <c r="B278" s="295"/>
      <c r="C278" s="295"/>
      <c r="D278" s="295"/>
      <c r="E278" s="19">
        <v>87</v>
      </c>
      <c r="F278" s="19"/>
      <c r="G278" s="19">
        <v>30</v>
      </c>
      <c r="H278" s="20">
        <v>0</v>
      </c>
      <c r="I278" s="120"/>
    </row>
    <row r="279" spans="1:9" ht="23.25" customHeight="1">
      <c r="A279" s="331" t="s">
        <v>373</v>
      </c>
      <c r="B279" s="332" t="s">
        <v>332</v>
      </c>
      <c r="C279" s="332"/>
      <c r="D279" s="332"/>
      <c r="E279" s="19">
        <v>86</v>
      </c>
      <c r="F279" s="19"/>
      <c r="G279" s="19">
        <v>9</v>
      </c>
      <c r="H279" s="20">
        <v>0</v>
      </c>
      <c r="I279" s="120"/>
    </row>
    <row r="280" spans="1:9" ht="23.25" customHeight="1">
      <c r="A280" s="306" t="s">
        <v>317</v>
      </c>
      <c r="B280" s="295"/>
      <c r="C280" s="295"/>
      <c r="D280" s="295"/>
      <c r="E280" s="19">
        <v>7</v>
      </c>
      <c r="F280" s="19"/>
      <c r="G280" s="19">
        <v>0</v>
      </c>
      <c r="H280" s="20">
        <v>0</v>
      </c>
      <c r="I280" s="120"/>
    </row>
    <row r="281" spans="1:9" ht="17.25" customHeight="1">
      <c r="A281" s="306" t="s">
        <v>312</v>
      </c>
      <c r="B281" s="295"/>
      <c r="C281" s="295"/>
      <c r="D281" s="295"/>
      <c r="E281" s="19">
        <v>74</v>
      </c>
      <c r="F281" s="19"/>
      <c r="G281" s="19">
        <v>9</v>
      </c>
      <c r="H281" s="20">
        <v>0</v>
      </c>
      <c r="I281" s="120"/>
    </row>
    <row r="282" spans="1:9" ht="17.25" customHeight="1">
      <c r="A282" s="306" t="s">
        <v>316</v>
      </c>
      <c r="B282" s="295"/>
      <c r="C282" s="295"/>
      <c r="D282" s="295"/>
      <c r="E282" s="19">
        <v>5</v>
      </c>
      <c r="F282" s="19"/>
      <c r="G282" s="19">
        <v>0</v>
      </c>
      <c r="H282" s="20">
        <v>0</v>
      </c>
      <c r="I282" s="120"/>
    </row>
    <row r="283" spans="1:9" ht="23.25" customHeight="1">
      <c r="A283" s="293" t="s">
        <v>372</v>
      </c>
      <c r="B283" s="328" t="s">
        <v>332</v>
      </c>
      <c r="C283" s="328"/>
      <c r="D283" s="328"/>
      <c r="E283" s="19">
        <v>85</v>
      </c>
      <c r="F283" s="19"/>
      <c r="G283" s="19">
        <v>40</v>
      </c>
      <c r="H283" s="20">
        <v>0</v>
      </c>
      <c r="I283" s="120"/>
    </row>
    <row r="284" spans="1:9" ht="23.25" customHeight="1">
      <c r="A284" s="306" t="s">
        <v>321</v>
      </c>
      <c r="B284" s="295"/>
      <c r="C284" s="295"/>
      <c r="D284" s="295"/>
      <c r="E284" s="19">
        <v>8</v>
      </c>
      <c r="F284" s="19"/>
      <c r="G284" s="19">
        <v>0</v>
      </c>
      <c r="H284" s="20">
        <v>0</v>
      </c>
      <c r="I284" s="120"/>
    </row>
    <row r="285" spans="1:9" ht="17.25" customHeight="1">
      <c r="A285" s="306" t="s">
        <v>312</v>
      </c>
      <c r="B285" s="295"/>
      <c r="C285" s="295"/>
      <c r="D285" s="295"/>
      <c r="E285" s="19">
        <v>66</v>
      </c>
      <c r="F285" s="19"/>
      <c r="G285" s="19">
        <v>40</v>
      </c>
      <c r="H285" s="20">
        <v>0</v>
      </c>
      <c r="I285" s="120"/>
    </row>
    <row r="286" spans="1:9" ht="17.25" customHeight="1">
      <c r="A286" s="306" t="s">
        <v>337</v>
      </c>
      <c r="B286" s="295"/>
      <c r="C286" s="295"/>
      <c r="D286" s="295"/>
      <c r="E286" s="19">
        <v>11</v>
      </c>
      <c r="F286" s="19"/>
      <c r="G286" s="19">
        <v>0</v>
      </c>
      <c r="H286" s="20">
        <v>0</v>
      </c>
      <c r="I286" s="120"/>
    </row>
    <row r="287" spans="1:9" ht="23.25" customHeight="1">
      <c r="A287" s="293" t="s">
        <v>371</v>
      </c>
      <c r="B287" s="328" t="s">
        <v>332</v>
      </c>
      <c r="C287" s="328"/>
      <c r="D287" s="328"/>
      <c r="E287" s="19">
        <v>84</v>
      </c>
      <c r="F287" s="19"/>
      <c r="G287" s="19">
        <v>9</v>
      </c>
      <c r="H287" s="20">
        <v>0</v>
      </c>
      <c r="I287" s="120"/>
    </row>
    <row r="288" spans="1:9" ht="23.25" customHeight="1">
      <c r="A288" s="306" t="s">
        <v>314</v>
      </c>
      <c r="B288" s="306"/>
      <c r="C288" s="306"/>
      <c r="D288" s="306"/>
      <c r="E288" s="19">
        <v>84</v>
      </c>
      <c r="F288" s="19"/>
      <c r="G288" s="19">
        <v>9</v>
      </c>
      <c r="H288" s="20">
        <v>0</v>
      </c>
      <c r="I288" s="120"/>
    </row>
    <row r="289" spans="1:9" ht="23.25" customHeight="1">
      <c r="A289" s="293" t="s">
        <v>370</v>
      </c>
      <c r="B289" s="328" t="s">
        <v>332</v>
      </c>
      <c r="C289" s="328"/>
      <c r="D289" s="328"/>
      <c r="E289" s="19">
        <v>83</v>
      </c>
      <c r="F289" s="19"/>
      <c r="G289" s="19">
        <v>24</v>
      </c>
      <c r="H289" s="20">
        <v>12</v>
      </c>
      <c r="I289" s="120"/>
    </row>
    <row r="290" spans="1:9" ht="23.25" customHeight="1">
      <c r="A290" s="306" t="s">
        <v>337</v>
      </c>
      <c r="B290" s="295"/>
      <c r="C290" s="295"/>
      <c r="D290" s="295"/>
      <c r="E290" s="19">
        <v>83</v>
      </c>
      <c r="F290" s="19"/>
      <c r="G290" s="19">
        <v>24</v>
      </c>
      <c r="H290" s="20">
        <v>12</v>
      </c>
      <c r="I290" s="120"/>
    </row>
    <row r="291" spans="1:9" ht="34.5" customHeight="1">
      <c r="A291" s="331" t="s">
        <v>369</v>
      </c>
      <c r="B291" s="332" t="s">
        <v>332</v>
      </c>
      <c r="C291" s="332"/>
      <c r="D291" s="332"/>
      <c r="E291" s="19">
        <v>83</v>
      </c>
      <c r="F291" s="19"/>
      <c r="G291" s="19">
        <v>21</v>
      </c>
      <c r="H291" s="20">
        <v>0</v>
      </c>
      <c r="I291" s="120"/>
    </row>
    <row r="292" spans="1:9" ht="23.25" customHeight="1">
      <c r="A292" s="306" t="s">
        <v>364</v>
      </c>
      <c r="B292" s="295"/>
      <c r="C292" s="295"/>
      <c r="D292" s="295"/>
      <c r="E292" s="19">
        <v>83</v>
      </c>
      <c r="F292" s="19"/>
      <c r="G292" s="19">
        <v>21</v>
      </c>
      <c r="H292" s="20">
        <v>0</v>
      </c>
      <c r="I292" s="120"/>
    </row>
    <row r="293" spans="1:9" ht="23.25" customHeight="1">
      <c r="A293" s="293" t="s">
        <v>368</v>
      </c>
      <c r="B293" s="328" t="s">
        <v>332</v>
      </c>
      <c r="C293" s="328"/>
      <c r="D293" s="328"/>
      <c r="E293" s="19">
        <v>81</v>
      </c>
      <c r="F293" s="19"/>
      <c r="G293" s="19">
        <v>32</v>
      </c>
      <c r="H293" s="20">
        <v>29</v>
      </c>
      <c r="I293" s="120"/>
    </row>
    <row r="294" spans="1:9" ht="23.25" customHeight="1">
      <c r="A294" s="306" t="s">
        <v>337</v>
      </c>
      <c r="B294" s="295"/>
      <c r="C294" s="295"/>
      <c r="D294" s="295"/>
      <c r="E294" s="19">
        <v>81</v>
      </c>
      <c r="F294" s="19"/>
      <c r="G294" s="19">
        <v>32</v>
      </c>
      <c r="H294" s="20">
        <v>29</v>
      </c>
      <c r="I294" s="120"/>
    </row>
    <row r="295" spans="1:9" ht="23.25" customHeight="1">
      <c r="A295" s="293" t="s">
        <v>367</v>
      </c>
      <c r="B295" s="328" t="s">
        <v>332</v>
      </c>
      <c r="C295" s="328"/>
      <c r="D295" s="328"/>
      <c r="E295" s="19">
        <v>80</v>
      </c>
      <c r="F295" s="19"/>
      <c r="G295" s="19">
        <v>0</v>
      </c>
      <c r="H295" s="20">
        <v>0</v>
      </c>
      <c r="I295" s="120"/>
    </row>
    <row r="296" spans="1:9" ht="23.25" customHeight="1">
      <c r="A296" s="306" t="s">
        <v>317</v>
      </c>
      <c r="B296" s="295"/>
      <c r="C296" s="295"/>
      <c r="D296" s="295"/>
      <c r="E296" s="19">
        <v>80</v>
      </c>
      <c r="F296" s="19"/>
      <c r="G296" s="19">
        <v>0</v>
      </c>
      <c r="H296" s="20">
        <v>0</v>
      </c>
      <c r="I296" s="120"/>
    </row>
    <row r="297" spans="1:9" ht="23.25" customHeight="1">
      <c r="A297" s="293" t="s">
        <v>366</v>
      </c>
      <c r="B297" s="328" t="s">
        <v>332</v>
      </c>
      <c r="C297" s="328"/>
      <c r="D297" s="328"/>
      <c r="E297" s="145">
        <v>79</v>
      </c>
      <c r="F297" s="19"/>
      <c r="G297" s="19">
        <v>0</v>
      </c>
      <c r="H297" s="20">
        <v>0</v>
      </c>
      <c r="I297" s="120"/>
    </row>
    <row r="298" spans="1:9" ht="23.25" customHeight="1">
      <c r="A298" s="306" t="s">
        <v>312</v>
      </c>
      <c r="B298" s="295"/>
      <c r="C298" s="295"/>
      <c r="D298" s="295"/>
      <c r="E298" s="19">
        <v>79</v>
      </c>
      <c r="F298" s="19"/>
      <c r="G298" s="19">
        <v>0</v>
      </c>
      <c r="H298" s="20">
        <v>0</v>
      </c>
      <c r="I298" s="120"/>
    </row>
    <row r="299" spans="1:9" ht="23.25" customHeight="1">
      <c r="A299" s="293" t="s">
        <v>365</v>
      </c>
      <c r="B299" s="328" t="s">
        <v>332</v>
      </c>
      <c r="C299" s="328"/>
      <c r="D299" s="328"/>
      <c r="E299" s="144">
        <v>78</v>
      </c>
      <c r="F299" s="19"/>
      <c r="G299" s="19">
        <v>8</v>
      </c>
      <c r="H299" s="20">
        <v>0</v>
      </c>
      <c r="I299" s="120"/>
    </row>
    <row r="300" spans="1:9" ht="23.25" customHeight="1">
      <c r="A300" s="294" t="s">
        <v>317</v>
      </c>
      <c r="B300" s="295"/>
      <c r="C300" s="295"/>
      <c r="D300" s="295"/>
      <c r="E300" s="19">
        <v>3</v>
      </c>
      <c r="F300" s="19"/>
      <c r="G300" s="19">
        <v>0</v>
      </c>
      <c r="H300" s="20">
        <v>0</v>
      </c>
      <c r="I300" s="120"/>
    </row>
    <row r="301" spans="1:9" ht="17.25" customHeight="1">
      <c r="A301" s="294" t="s">
        <v>364</v>
      </c>
      <c r="B301" s="295"/>
      <c r="C301" s="295"/>
      <c r="D301" s="295"/>
      <c r="E301" s="19">
        <v>75</v>
      </c>
      <c r="F301" s="19"/>
      <c r="G301" s="19">
        <v>8</v>
      </c>
      <c r="H301" s="20">
        <v>0</v>
      </c>
      <c r="I301" s="120"/>
    </row>
    <row r="302" spans="1:9" ht="23.25" customHeight="1">
      <c r="A302" s="293" t="s">
        <v>363</v>
      </c>
      <c r="B302" s="328" t="s">
        <v>332</v>
      </c>
      <c r="C302" s="328"/>
      <c r="D302" s="328"/>
      <c r="E302" s="19">
        <v>75</v>
      </c>
      <c r="F302" s="19"/>
      <c r="G302" s="19">
        <v>0</v>
      </c>
      <c r="H302" s="20">
        <v>0</v>
      </c>
      <c r="I302" s="120"/>
    </row>
    <row r="303" spans="1:9" ht="23.25" customHeight="1">
      <c r="A303" s="306" t="s">
        <v>312</v>
      </c>
      <c r="B303" s="295"/>
      <c r="C303" s="295"/>
      <c r="D303" s="295"/>
      <c r="E303" s="19">
        <v>75</v>
      </c>
      <c r="F303" s="19"/>
      <c r="G303" s="19">
        <v>0</v>
      </c>
      <c r="H303" s="20">
        <v>0</v>
      </c>
      <c r="I303" s="120"/>
    </row>
    <row r="304" spans="1:9" ht="23.25" customHeight="1">
      <c r="A304" s="293" t="s">
        <v>362</v>
      </c>
      <c r="B304" s="328" t="s">
        <v>332</v>
      </c>
      <c r="C304" s="328"/>
      <c r="D304" s="328"/>
      <c r="E304" s="19">
        <v>72</v>
      </c>
      <c r="F304" s="19"/>
      <c r="G304" s="19">
        <v>21</v>
      </c>
      <c r="H304" s="20">
        <v>21</v>
      </c>
      <c r="I304" s="120"/>
    </row>
    <row r="305" spans="1:9" ht="23.25" customHeight="1">
      <c r="A305" s="306" t="s">
        <v>337</v>
      </c>
      <c r="B305" s="295"/>
      <c r="C305" s="295"/>
      <c r="D305" s="295"/>
      <c r="E305" s="19">
        <v>72</v>
      </c>
      <c r="F305" s="19"/>
      <c r="G305" s="19">
        <v>21</v>
      </c>
      <c r="H305" s="20">
        <v>21</v>
      </c>
      <c r="I305" s="120"/>
    </row>
    <row r="306" spans="1:9" ht="23.25" customHeight="1">
      <c r="A306" s="293" t="s">
        <v>576</v>
      </c>
      <c r="B306" s="328" t="s">
        <v>332</v>
      </c>
      <c r="C306" s="328"/>
      <c r="D306" s="328"/>
      <c r="E306" s="19">
        <v>72</v>
      </c>
      <c r="F306" s="19"/>
      <c r="G306" s="19">
        <v>16</v>
      </c>
      <c r="H306" s="20">
        <v>16</v>
      </c>
      <c r="I306" s="120"/>
    </row>
    <row r="307" spans="1:9" ht="23.25" customHeight="1">
      <c r="A307" s="306" t="s">
        <v>337</v>
      </c>
      <c r="B307" s="295"/>
      <c r="C307" s="295"/>
      <c r="D307" s="295"/>
      <c r="E307" s="19">
        <v>72</v>
      </c>
      <c r="F307" s="19"/>
      <c r="G307" s="19">
        <v>16</v>
      </c>
      <c r="H307" s="20">
        <v>16</v>
      </c>
      <c r="I307" s="120"/>
    </row>
    <row r="308" spans="1:9" ht="23.25" customHeight="1">
      <c r="A308" s="293" t="s">
        <v>361</v>
      </c>
      <c r="B308" s="328" t="s">
        <v>332</v>
      </c>
      <c r="C308" s="328"/>
      <c r="D308" s="328"/>
      <c r="E308" s="19">
        <v>71</v>
      </c>
      <c r="F308" s="19"/>
      <c r="G308" s="19">
        <v>18</v>
      </c>
      <c r="H308" s="20">
        <v>0</v>
      </c>
      <c r="I308" s="120"/>
    </row>
    <row r="309" spans="1:9" ht="23.25" customHeight="1">
      <c r="A309" s="306" t="s">
        <v>317</v>
      </c>
      <c r="B309" s="295"/>
      <c r="C309" s="295"/>
      <c r="D309" s="295"/>
      <c r="E309" s="19">
        <v>71</v>
      </c>
      <c r="F309" s="19"/>
      <c r="G309" s="19">
        <v>18</v>
      </c>
      <c r="H309" s="20">
        <v>0</v>
      </c>
      <c r="I309" s="120"/>
    </row>
    <row r="310" spans="1:9" ht="23.25" customHeight="1">
      <c r="A310" s="331" t="s">
        <v>360</v>
      </c>
      <c r="B310" s="332" t="s">
        <v>332</v>
      </c>
      <c r="C310" s="332"/>
      <c r="D310" s="332"/>
      <c r="E310" s="19">
        <v>59</v>
      </c>
      <c r="F310" s="19"/>
      <c r="G310" s="19">
        <v>35</v>
      </c>
      <c r="H310" s="20">
        <v>14</v>
      </c>
      <c r="I310" s="120"/>
    </row>
    <row r="311" spans="1:9" ht="23.25" customHeight="1">
      <c r="A311" s="306" t="s">
        <v>337</v>
      </c>
      <c r="B311" s="295"/>
      <c r="C311" s="295"/>
      <c r="D311" s="295"/>
      <c r="E311" s="19">
        <v>59</v>
      </c>
      <c r="F311" s="19"/>
      <c r="G311" s="19">
        <v>35</v>
      </c>
      <c r="H311" s="20">
        <v>14</v>
      </c>
      <c r="I311" s="120"/>
    </row>
    <row r="312" spans="1:9" ht="23.25" customHeight="1">
      <c r="A312" s="293" t="s">
        <v>359</v>
      </c>
      <c r="B312" s="328" t="s">
        <v>332</v>
      </c>
      <c r="C312" s="328"/>
      <c r="D312" s="328"/>
      <c r="E312" s="19">
        <v>57</v>
      </c>
      <c r="F312" s="19"/>
      <c r="G312" s="19">
        <v>13</v>
      </c>
      <c r="H312" s="20">
        <v>0</v>
      </c>
      <c r="I312" s="120"/>
    </row>
    <row r="313" spans="1:9" ht="23.25" customHeight="1">
      <c r="A313" s="306" t="s">
        <v>337</v>
      </c>
      <c r="B313" s="295"/>
      <c r="C313" s="295"/>
      <c r="D313" s="295"/>
      <c r="E313" s="19">
        <v>57</v>
      </c>
      <c r="F313" s="19"/>
      <c r="G313" s="19">
        <v>13</v>
      </c>
      <c r="H313" s="20">
        <v>0</v>
      </c>
      <c r="I313" s="120"/>
    </row>
    <row r="314" spans="1:9" ht="23.25" customHeight="1">
      <c r="A314" s="293" t="s">
        <v>358</v>
      </c>
      <c r="B314" s="328" t="s">
        <v>332</v>
      </c>
      <c r="C314" s="328"/>
      <c r="D314" s="328"/>
      <c r="E314" s="19">
        <v>57</v>
      </c>
      <c r="F314" s="19"/>
      <c r="G314" s="19">
        <v>14</v>
      </c>
      <c r="H314" s="20">
        <v>0</v>
      </c>
      <c r="I314" s="120"/>
    </row>
    <row r="315" spans="1:9" ht="23.25" customHeight="1">
      <c r="A315" s="306" t="s">
        <v>337</v>
      </c>
      <c r="B315" s="295"/>
      <c r="C315" s="295"/>
      <c r="D315" s="295"/>
      <c r="E315" s="19">
        <v>57</v>
      </c>
      <c r="F315" s="19"/>
      <c r="G315" s="19">
        <v>14</v>
      </c>
      <c r="H315" s="20">
        <v>0</v>
      </c>
      <c r="I315" s="120"/>
    </row>
    <row r="316" spans="1:9" ht="34.5" customHeight="1">
      <c r="A316" s="331" t="s">
        <v>357</v>
      </c>
      <c r="B316" s="328" t="s">
        <v>332</v>
      </c>
      <c r="C316" s="328"/>
      <c r="D316" s="328"/>
      <c r="E316" s="19">
        <v>52</v>
      </c>
      <c r="F316" s="19"/>
      <c r="G316" s="19">
        <v>11</v>
      </c>
      <c r="H316" s="20">
        <v>0</v>
      </c>
      <c r="I316" s="120"/>
    </row>
    <row r="317" spans="1:9" ht="23.25" customHeight="1">
      <c r="A317" s="306" t="s">
        <v>317</v>
      </c>
      <c r="B317" s="295"/>
      <c r="C317" s="295"/>
      <c r="D317" s="295"/>
      <c r="E317" s="19">
        <v>7</v>
      </c>
      <c r="F317" s="19"/>
      <c r="G317" s="19">
        <v>0</v>
      </c>
      <c r="H317" s="20">
        <v>0</v>
      </c>
      <c r="I317" s="120"/>
    </row>
    <row r="318" spans="1:9" ht="17.25" customHeight="1">
      <c r="A318" s="306" t="s">
        <v>312</v>
      </c>
      <c r="B318" s="295"/>
      <c r="C318" s="295"/>
      <c r="D318" s="295"/>
      <c r="E318" s="19">
        <v>5</v>
      </c>
      <c r="F318" s="19"/>
      <c r="G318" s="19">
        <v>0</v>
      </c>
      <c r="H318" s="20">
        <v>0</v>
      </c>
      <c r="I318" s="120"/>
    </row>
    <row r="319" spans="1:9" ht="17.25" customHeight="1">
      <c r="A319" s="306" t="s">
        <v>316</v>
      </c>
      <c r="B319" s="295"/>
      <c r="C319" s="295"/>
      <c r="D319" s="295"/>
      <c r="E319" s="19">
        <v>40</v>
      </c>
      <c r="F319" s="19"/>
      <c r="G319" s="19">
        <v>11</v>
      </c>
      <c r="H319" s="20">
        <v>0</v>
      </c>
      <c r="I319" s="120"/>
    </row>
    <row r="320" spans="1:9" ht="22.5" customHeight="1">
      <c r="A320" s="293" t="s">
        <v>356</v>
      </c>
      <c r="B320" s="328" t="s">
        <v>332</v>
      </c>
      <c r="C320" s="328"/>
      <c r="D320" s="328"/>
      <c r="E320" s="19">
        <v>50</v>
      </c>
      <c r="F320" s="19"/>
      <c r="G320" s="19">
        <v>0</v>
      </c>
      <c r="H320" s="20">
        <v>0</v>
      </c>
      <c r="I320" s="120"/>
    </row>
    <row r="321" spans="1:9" ht="22.5" customHeight="1">
      <c r="A321" s="306" t="s">
        <v>317</v>
      </c>
      <c r="B321" s="295"/>
      <c r="C321" s="295"/>
      <c r="D321" s="295"/>
      <c r="E321" s="19">
        <v>25</v>
      </c>
      <c r="F321" s="19"/>
      <c r="G321" s="19">
        <v>0</v>
      </c>
      <c r="H321" s="20">
        <v>0</v>
      </c>
      <c r="I321" s="120"/>
    </row>
    <row r="322" spans="1:9" ht="17.25" customHeight="1">
      <c r="A322" s="306" t="s">
        <v>312</v>
      </c>
      <c r="B322" s="295"/>
      <c r="C322" s="295"/>
      <c r="D322" s="295"/>
      <c r="E322" s="19">
        <v>25</v>
      </c>
      <c r="F322" s="19"/>
      <c r="G322" s="19">
        <v>0</v>
      </c>
      <c r="H322" s="20">
        <v>0</v>
      </c>
      <c r="I322" s="120"/>
    </row>
    <row r="323" spans="1:9" ht="22.5" customHeight="1">
      <c r="A323" s="293" t="s">
        <v>355</v>
      </c>
      <c r="B323" s="328" t="s">
        <v>332</v>
      </c>
      <c r="C323" s="328"/>
      <c r="D323" s="328"/>
      <c r="E323" s="19">
        <v>49</v>
      </c>
      <c r="F323" s="19"/>
      <c r="G323" s="19">
        <v>0</v>
      </c>
      <c r="H323" s="20">
        <v>0</v>
      </c>
      <c r="I323" s="120"/>
    </row>
    <row r="324" spans="1:9" ht="22.5" customHeight="1">
      <c r="A324" s="306" t="s">
        <v>312</v>
      </c>
      <c r="B324" s="295"/>
      <c r="C324" s="295"/>
      <c r="D324" s="295"/>
      <c r="E324" s="19">
        <v>24</v>
      </c>
      <c r="F324" s="19"/>
      <c r="G324" s="19">
        <v>0</v>
      </c>
      <c r="H324" s="20">
        <v>0</v>
      </c>
      <c r="I324" s="120"/>
    </row>
    <row r="325" spans="1:9" ht="17.25" customHeight="1">
      <c r="A325" s="306" t="s">
        <v>316</v>
      </c>
      <c r="B325" s="295"/>
      <c r="C325" s="295"/>
      <c r="D325" s="295"/>
      <c r="E325" s="19">
        <v>25</v>
      </c>
      <c r="F325" s="19"/>
      <c r="G325" s="19">
        <v>0</v>
      </c>
      <c r="H325" s="20">
        <v>0</v>
      </c>
      <c r="I325" s="120"/>
    </row>
    <row r="326" spans="1:9" ht="22.5" customHeight="1">
      <c r="A326" s="293" t="s">
        <v>354</v>
      </c>
      <c r="B326" s="328" t="s">
        <v>332</v>
      </c>
      <c r="C326" s="328"/>
      <c r="D326" s="328"/>
      <c r="E326" s="19">
        <v>47</v>
      </c>
      <c r="F326" s="19"/>
      <c r="G326" s="19">
        <v>5</v>
      </c>
      <c r="H326" s="20">
        <v>2</v>
      </c>
      <c r="I326" s="120"/>
    </row>
    <row r="327" spans="1:9" ht="22.5" customHeight="1">
      <c r="A327" s="306" t="s">
        <v>317</v>
      </c>
      <c r="B327" s="295"/>
      <c r="C327" s="295"/>
      <c r="D327" s="295"/>
      <c r="E327" s="19">
        <v>47</v>
      </c>
      <c r="F327" s="19"/>
      <c r="G327" s="19">
        <v>5</v>
      </c>
      <c r="H327" s="20">
        <v>2</v>
      </c>
      <c r="I327" s="120"/>
    </row>
    <row r="328" spans="1:9" ht="22.5" customHeight="1">
      <c r="A328" s="293" t="s">
        <v>353</v>
      </c>
      <c r="B328" s="328" t="s">
        <v>332</v>
      </c>
      <c r="C328" s="328"/>
      <c r="D328" s="328"/>
      <c r="E328" s="19">
        <v>46</v>
      </c>
      <c r="F328" s="19"/>
      <c r="G328" s="19">
        <v>12</v>
      </c>
      <c r="H328" s="20">
        <v>0</v>
      </c>
      <c r="I328" s="120"/>
    </row>
    <row r="329" spans="1:9" ht="22.5" customHeight="1">
      <c r="A329" s="306" t="s">
        <v>312</v>
      </c>
      <c r="B329" s="295"/>
      <c r="C329" s="295"/>
      <c r="D329" s="295"/>
      <c r="E329" s="19">
        <v>46</v>
      </c>
      <c r="F329" s="19"/>
      <c r="G329" s="19">
        <v>12</v>
      </c>
      <c r="H329" s="20">
        <v>0</v>
      </c>
      <c r="I329" s="120"/>
    </row>
    <row r="330" spans="1:9" ht="22.5" customHeight="1">
      <c r="A330" s="293" t="s">
        <v>352</v>
      </c>
      <c r="B330" s="328" t="s">
        <v>332</v>
      </c>
      <c r="C330" s="328"/>
      <c r="D330" s="328"/>
      <c r="E330" s="19">
        <v>42</v>
      </c>
      <c r="F330" s="19"/>
      <c r="G330" s="19">
        <v>11</v>
      </c>
      <c r="H330" s="20">
        <v>11</v>
      </c>
      <c r="I330" s="120"/>
    </row>
    <row r="331" spans="1:9" ht="22.5" customHeight="1">
      <c r="A331" s="306" t="s">
        <v>337</v>
      </c>
      <c r="B331" s="295"/>
      <c r="C331" s="295"/>
      <c r="D331" s="295"/>
      <c r="E331" s="19">
        <v>42</v>
      </c>
      <c r="F331" s="19"/>
      <c r="G331" s="19">
        <v>11</v>
      </c>
      <c r="H331" s="20">
        <v>11</v>
      </c>
      <c r="I331" s="120"/>
    </row>
    <row r="332" spans="1:9" ht="23.25" customHeight="1">
      <c r="A332" s="293" t="s">
        <v>351</v>
      </c>
      <c r="B332" s="328" t="s">
        <v>332</v>
      </c>
      <c r="C332" s="328"/>
      <c r="D332" s="328"/>
      <c r="E332" s="19">
        <v>41</v>
      </c>
      <c r="F332" s="19"/>
      <c r="G332" s="19">
        <v>19</v>
      </c>
      <c r="H332" s="20">
        <v>28</v>
      </c>
      <c r="I332" s="120"/>
    </row>
    <row r="333" spans="1:9" ht="23.25" customHeight="1">
      <c r="A333" s="306" t="s">
        <v>316</v>
      </c>
      <c r="B333" s="295"/>
      <c r="C333" s="295"/>
      <c r="D333" s="295"/>
      <c r="E333" s="19">
        <v>41</v>
      </c>
      <c r="F333" s="19"/>
      <c r="G333" s="19">
        <v>19</v>
      </c>
      <c r="H333" s="20">
        <v>28</v>
      </c>
      <c r="I333" s="120"/>
    </row>
    <row r="334" spans="1:9" ht="23.25" customHeight="1">
      <c r="A334" s="293" t="s">
        <v>350</v>
      </c>
      <c r="B334" s="328" t="s">
        <v>332</v>
      </c>
      <c r="C334" s="328"/>
      <c r="D334" s="328"/>
      <c r="E334" s="19">
        <v>38</v>
      </c>
      <c r="F334" s="19"/>
      <c r="G334" s="19">
        <v>6</v>
      </c>
      <c r="H334" s="20">
        <v>10</v>
      </c>
      <c r="I334" s="120"/>
    </row>
    <row r="335" spans="1:9" ht="23.25" customHeight="1">
      <c r="A335" s="306" t="s">
        <v>317</v>
      </c>
      <c r="B335" s="295"/>
      <c r="C335" s="295"/>
      <c r="D335" s="295"/>
      <c r="E335" s="19">
        <v>38</v>
      </c>
      <c r="F335" s="19"/>
      <c r="G335" s="19">
        <v>6</v>
      </c>
      <c r="H335" s="20">
        <v>10</v>
      </c>
      <c r="I335" s="120"/>
    </row>
    <row r="336" spans="1:9" ht="23.25" customHeight="1">
      <c r="A336" s="293" t="s">
        <v>349</v>
      </c>
      <c r="B336" s="328" t="s">
        <v>332</v>
      </c>
      <c r="C336" s="328"/>
      <c r="D336" s="328"/>
      <c r="E336" s="19">
        <v>38</v>
      </c>
      <c r="F336" s="19"/>
      <c r="G336" s="19">
        <v>4</v>
      </c>
      <c r="H336" s="20">
        <v>0</v>
      </c>
      <c r="I336" s="120"/>
    </row>
    <row r="337" spans="1:9" ht="23.25" customHeight="1">
      <c r="A337" s="306" t="s">
        <v>337</v>
      </c>
      <c r="B337" s="295"/>
      <c r="C337" s="295"/>
      <c r="D337" s="295"/>
      <c r="E337" s="19">
        <v>38</v>
      </c>
      <c r="F337" s="19"/>
      <c r="G337" s="19">
        <v>4</v>
      </c>
      <c r="H337" s="20">
        <v>0</v>
      </c>
      <c r="I337" s="120"/>
    </row>
    <row r="338" spans="1:9" ht="23.25" customHeight="1">
      <c r="A338" s="293" t="s">
        <v>348</v>
      </c>
      <c r="B338" s="328" t="s">
        <v>332</v>
      </c>
      <c r="C338" s="328"/>
      <c r="D338" s="328"/>
      <c r="E338" s="19">
        <v>37</v>
      </c>
      <c r="F338" s="19"/>
      <c r="G338" s="19">
        <v>0</v>
      </c>
      <c r="H338" s="20">
        <v>0</v>
      </c>
      <c r="I338" s="120"/>
    </row>
    <row r="339" spans="1:9" ht="23.25" customHeight="1">
      <c r="A339" s="306" t="s">
        <v>312</v>
      </c>
      <c r="B339" s="295"/>
      <c r="C339" s="295"/>
      <c r="D339" s="295"/>
      <c r="E339" s="19">
        <v>37</v>
      </c>
      <c r="F339" s="19"/>
      <c r="G339" s="19">
        <v>0</v>
      </c>
      <c r="H339" s="20">
        <v>0</v>
      </c>
      <c r="I339" s="120"/>
    </row>
    <row r="340" spans="1:9" ht="23.25" customHeight="1">
      <c r="A340" s="293" t="s">
        <v>347</v>
      </c>
      <c r="B340" s="328" t="s">
        <v>332</v>
      </c>
      <c r="C340" s="328"/>
      <c r="D340" s="328"/>
      <c r="E340" s="19">
        <v>36</v>
      </c>
      <c r="F340" s="19"/>
      <c r="G340" s="19">
        <v>0</v>
      </c>
      <c r="H340" s="20">
        <v>0</v>
      </c>
      <c r="I340" s="120"/>
    </row>
    <row r="341" spans="1:9" ht="23.25" customHeight="1">
      <c r="A341" s="306" t="s">
        <v>317</v>
      </c>
      <c r="B341" s="295"/>
      <c r="C341" s="295"/>
      <c r="D341" s="295"/>
      <c r="E341" s="19">
        <v>34</v>
      </c>
      <c r="F341" s="19"/>
      <c r="G341" s="19">
        <v>0</v>
      </c>
      <c r="H341" s="20">
        <v>0</v>
      </c>
      <c r="I341" s="120"/>
    </row>
    <row r="342" spans="1:9" ht="17.25" customHeight="1">
      <c r="A342" s="306" t="s">
        <v>337</v>
      </c>
      <c r="B342" s="295"/>
      <c r="C342" s="295"/>
      <c r="D342" s="295"/>
      <c r="E342" s="19">
        <v>2</v>
      </c>
      <c r="F342" s="19"/>
      <c r="G342" s="19">
        <v>0</v>
      </c>
      <c r="H342" s="20">
        <v>0</v>
      </c>
      <c r="I342" s="120"/>
    </row>
    <row r="343" spans="1:9" ht="23.25" customHeight="1">
      <c r="A343" s="293" t="s">
        <v>346</v>
      </c>
      <c r="B343" s="328" t="s">
        <v>332</v>
      </c>
      <c r="C343" s="328"/>
      <c r="D343" s="328"/>
      <c r="E343" s="19">
        <v>35</v>
      </c>
      <c r="F343" s="19"/>
      <c r="G343" s="19">
        <v>45</v>
      </c>
      <c r="H343" s="20">
        <v>3</v>
      </c>
      <c r="I343" s="120"/>
    </row>
    <row r="344" spans="1:9" ht="23.25" customHeight="1">
      <c r="A344" s="306" t="s">
        <v>312</v>
      </c>
      <c r="B344" s="295"/>
      <c r="C344" s="295"/>
      <c r="D344" s="295"/>
      <c r="E344" s="19">
        <v>35</v>
      </c>
      <c r="F344" s="19"/>
      <c r="G344" s="19">
        <v>45</v>
      </c>
      <c r="H344" s="20">
        <v>3</v>
      </c>
      <c r="I344" s="120"/>
    </row>
    <row r="345" spans="1:9" ht="23.25" customHeight="1">
      <c r="A345" s="293" t="s">
        <v>313</v>
      </c>
      <c r="B345" s="328" t="s">
        <v>332</v>
      </c>
      <c r="C345" s="328"/>
      <c r="D345" s="328"/>
      <c r="E345" s="19">
        <v>28</v>
      </c>
      <c r="F345" s="19"/>
      <c r="G345" s="19">
        <v>0</v>
      </c>
      <c r="H345" s="20">
        <v>0</v>
      </c>
      <c r="I345" s="120"/>
    </row>
    <row r="346" spans="1:9" ht="23.25" customHeight="1">
      <c r="A346" s="306" t="s">
        <v>312</v>
      </c>
      <c r="B346" s="295"/>
      <c r="C346" s="295"/>
      <c r="D346" s="295"/>
      <c r="E346" s="19">
        <v>28</v>
      </c>
      <c r="F346" s="19"/>
      <c r="G346" s="19">
        <v>0</v>
      </c>
      <c r="H346" s="20">
        <v>0</v>
      </c>
      <c r="I346" s="120"/>
    </row>
    <row r="347" spans="1:9" ht="23.25" customHeight="1">
      <c r="A347" s="293" t="s">
        <v>345</v>
      </c>
      <c r="B347" s="328" t="s">
        <v>332</v>
      </c>
      <c r="C347" s="328"/>
      <c r="D347" s="328"/>
      <c r="E347" s="19">
        <v>23</v>
      </c>
      <c r="F347" s="19"/>
      <c r="G347" s="19">
        <v>0</v>
      </c>
      <c r="H347" s="20">
        <v>0</v>
      </c>
      <c r="I347" s="120"/>
    </row>
    <row r="348" spans="1:9" ht="23.25" customHeight="1">
      <c r="A348" s="306" t="s">
        <v>312</v>
      </c>
      <c r="B348" s="295"/>
      <c r="C348" s="295"/>
      <c r="D348" s="295"/>
      <c r="E348" s="19">
        <v>23</v>
      </c>
      <c r="F348" s="19"/>
      <c r="G348" s="19">
        <v>0</v>
      </c>
      <c r="H348" s="20">
        <v>0</v>
      </c>
      <c r="I348" s="120"/>
    </row>
    <row r="349" spans="1:9" ht="23.25" customHeight="1">
      <c r="A349" s="293" t="s">
        <v>344</v>
      </c>
      <c r="B349" s="328" t="s">
        <v>332</v>
      </c>
      <c r="C349" s="328"/>
      <c r="D349" s="328"/>
      <c r="E349" s="19">
        <v>23</v>
      </c>
      <c r="F349" s="19"/>
      <c r="G349" s="19">
        <v>12</v>
      </c>
      <c r="H349" s="20">
        <v>1</v>
      </c>
      <c r="I349" s="120"/>
    </row>
    <row r="350" spans="1:9" ht="23.25" customHeight="1">
      <c r="A350" s="306" t="s">
        <v>317</v>
      </c>
      <c r="B350" s="295"/>
      <c r="C350" s="295"/>
      <c r="D350" s="295"/>
      <c r="E350" s="19">
        <v>23</v>
      </c>
      <c r="F350" s="19"/>
      <c r="G350" s="19">
        <v>12</v>
      </c>
      <c r="H350" s="20">
        <v>1</v>
      </c>
      <c r="I350" s="120"/>
    </row>
    <row r="351" spans="1:9" ht="23.25" customHeight="1">
      <c r="A351" s="293" t="s">
        <v>343</v>
      </c>
      <c r="B351" s="328" t="s">
        <v>332</v>
      </c>
      <c r="C351" s="328"/>
      <c r="D351" s="328"/>
      <c r="E351" s="19">
        <v>20</v>
      </c>
      <c r="F351" s="19"/>
      <c r="G351" s="19">
        <v>3</v>
      </c>
      <c r="H351" s="20">
        <v>3</v>
      </c>
      <c r="I351" s="120"/>
    </row>
    <row r="352" spans="1:9" ht="23.25" customHeight="1">
      <c r="A352" s="306" t="s">
        <v>337</v>
      </c>
      <c r="B352" s="295"/>
      <c r="C352" s="295"/>
      <c r="D352" s="295"/>
      <c r="E352" s="19">
        <v>20</v>
      </c>
      <c r="F352" s="19"/>
      <c r="G352" s="19">
        <v>3</v>
      </c>
      <c r="H352" s="20">
        <v>3</v>
      </c>
      <c r="I352" s="120"/>
    </row>
    <row r="353" spans="1:9" ht="23.25" customHeight="1">
      <c r="A353" s="293" t="s">
        <v>342</v>
      </c>
      <c r="B353" s="328" t="s">
        <v>332</v>
      </c>
      <c r="C353" s="328"/>
      <c r="D353" s="328"/>
      <c r="E353" s="19">
        <v>19</v>
      </c>
      <c r="F353" s="19"/>
      <c r="G353" s="19">
        <v>14</v>
      </c>
      <c r="H353" s="20">
        <v>0</v>
      </c>
      <c r="I353" s="120"/>
    </row>
    <row r="354" spans="1:9" ht="23.25" customHeight="1">
      <c r="A354" s="306" t="s">
        <v>312</v>
      </c>
      <c r="B354" s="295"/>
      <c r="C354" s="295"/>
      <c r="D354" s="295"/>
      <c r="E354" s="19">
        <v>19</v>
      </c>
      <c r="F354" s="19"/>
      <c r="G354" s="19">
        <v>14</v>
      </c>
      <c r="H354" s="20">
        <v>0</v>
      </c>
      <c r="I354" s="120"/>
    </row>
    <row r="355" spans="1:9" ht="23.25" customHeight="1">
      <c r="A355" s="293" t="s">
        <v>341</v>
      </c>
      <c r="B355" s="328" t="s">
        <v>332</v>
      </c>
      <c r="C355" s="328"/>
      <c r="D355" s="328"/>
      <c r="E355" s="19">
        <v>19</v>
      </c>
      <c r="F355" s="19"/>
      <c r="G355" s="19">
        <v>0</v>
      </c>
      <c r="H355" s="20">
        <v>1</v>
      </c>
      <c r="I355" s="120"/>
    </row>
    <row r="356" spans="1:9" ht="23.25" customHeight="1">
      <c r="A356" s="306" t="s">
        <v>317</v>
      </c>
      <c r="B356" s="295"/>
      <c r="C356" s="295"/>
      <c r="D356" s="295"/>
      <c r="E356" s="19">
        <v>19</v>
      </c>
      <c r="F356" s="19"/>
      <c r="G356" s="19">
        <v>0</v>
      </c>
      <c r="H356" s="20">
        <v>1</v>
      </c>
      <c r="I356" s="120"/>
    </row>
    <row r="357" spans="1:9" ht="23.25" customHeight="1">
      <c r="A357" s="293" t="s">
        <v>340</v>
      </c>
      <c r="B357" s="328" t="s">
        <v>332</v>
      </c>
      <c r="C357" s="328"/>
      <c r="D357" s="328"/>
      <c r="E357" s="19">
        <v>18</v>
      </c>
      <c r="F357" s="19"/>
      <c r="G357" s="19">
        <v>14</v>
      </c>
      <c r="H357" s="20">
        <v>0</v>
      </c>
      <c r="I357" s="120"/>
    </row>
    <row r="358" spans="1:9" ht="23.25" customHeight="1">
      <c r="A358" s="306" t="s">
        <v>337</v>
      </c>
      <c r="B358" s="295"/>
      <c r="C358" s="295"/>
      <c r="D358" s="295"/>
      <c r="E358" s="19">
        <v>18</v>
      </c>
      <c r="F358" s="19"/>
      <c r="G358" s="19">
        <v>14</v>
      </c>
      <c r="H358" s="20">
        <v>0</v>
      </c>
      <c r="I358" s="120"/>
    </row>
    <row r="359" spans="1:9" ht="23.25" customHeight="1">
      <c r="A359" s="293" t="s">
        <v>339</v>
      </c>
      <c r="B359" s="328" t="s">
        <v>332</v>
      </c>
      <c r="C359" s="328"/>
      <c r="D359" s="328"/>
      <c r="E359" s="19">
        <v>17</v>
      </c>
      <c r="F359" s="19"/>
      <c r="G359" s="19">
        <v>0</v>
      </c>
      <c r="H359" s="20">
        <v>0</v>
      </c>
      <c r="I359" s="120"/>
    </row>
    <row r="360" spans="1:9" ht="23.25" customHeight="1">
      <c r="A360" s="306" t="s">
        <v>317</v>
      </c>
      <c r="B360" s="295"/>
      <c r="C360" s="295"/>
      <c r="D360" s="295"/>
      <c r="E360" s="19">
        <v>17</v>
      </c>
      <c r="F360" s="19"/>
      <c r="G360" s="19">
        <v>0</v>
      </c>
      <c r="H360" s="20">
        <v>0</v>
      </c>
      <c r="I360" s="120"/>
    </row>
    <row r="361" spans="1:9" ht="23.25" customHeight="1">
      <c r="A361" s="293" t="s">
        <v>338</v>
      </c>
      <c r="B361" s="328" t="s">
        <v>332</v>
      </c>
      <c r="C361" s="328"/>
      <c r="D361" s="328"/>
      <c r="E361" s="19">
        <v>16</v>
      </c>
      <c r="F361" s="19"/>
      <c r="G361" s="19">
        <v>14</v>
      </c>
      <c r="H361" s="20">
        <v>0</v>
      </c>
      <c r="I361" s="120"/>
    </row>
    <row r="362" spans="1:9" ht="23.25" customHeight="1">
      <c r="A362" s="306" t="s">
        <v>337</v>
      </c>
      <c r="B362" s="295"/>
      <c r="C362" s="295"/>
      <c r="D362" s="295"/>
      <c r="E362" s="19">
        <v>16</v>
      </c>
      <c r="F362" s="19"/>
      <c r="G362" s="19">
        <v>14</v>
      </c>
      <c r="H362" s="20">
        <v>0</v>
      </c>
      <c r="I362" s="120"/>
    </row>
    <row r="363" spans="1:9" ht="23.25" customHeight="1">
      <c r="A363" s="293" t="s">
        <v>336</v>
      </c>
      <c r="B363" s="328" t="s">
        <v>332</v>
      </c>
      <c r="C363" s="328"/>
      <c r="D363" s="328"/>
      <c r="E363" s="19">
        <v>15</v>
      </c>
      <c r="F363" s="19"/>
      <c r="G363" s="19">
        <v>0</v>
      </c>
      <c r="H363" s="20">
        <v>0</v>
      </c>
      <c r="I363" s="120"/>
    </row>
    <row r="364" spans="1:9" ht="23.25" customHeight="1">
      <c r="A364" s="306" t="s">
        <v>312</v>
      </c>
      <c r="B364" s="295"/>
      <c r="C364" s="295"/>
      <c r="D364" s="295"/>
      <c r="E364" s="19">
        <v>15</v>
      </c>
      <c r="F364" s="19"/>
      <c r="G364" s="19">
        <v>0</v>
      </c>
      <c r="H364" s="20">
        <v>0</v>
      </c>
      <c r="I364" s="120"/>
    </row>
    <row r="365" spans="1:9" ht="34.5" customHeight="1">
      <c r="A365" s="331" t="s">
        <v>335</v>
      </c>
      <c r="B365" s="332" t="s">
        <v>332</v>
      </c>
      <c r="C365" s="332"/>
      <c r="D365" s="332"/>
      <c r="E365" s="19">
        <v>12</v>
      </c>
      <c r="F365" s="19"/>
      <c r="G365" s="19">
        <v>4</v>
      </c>
      <c r="H365" s="20">
        <v>0</v>
      </c>
      <c r="I365" s="120"/>
    </row>
    <row r="366" spans="1:9" ht="23.25" customHeight="1">
      <c r="A366" s="306" t="s">
        <v>312</v>
      </c>
      <c r="B366" s="295"/>
      <c r="C366" s="295"/>
      <c r="D366" s="295"/>
      <c r="E366" s="19">
        <v>12</v>
      </c>
      <c r="F366" s="19"/>
      <c r="G366" s="19">
        <v>4</v>
      </c>
      <c r="H366" s="20">
        <v>0</v>
      </c>
      <c r="I366" s="120"/>
    </row>
    <row r="367" spans="1:9" ht="23.25" customHeight="1">
      <c r="A367" s="293" t="s">
        <v>334</v>
      </c>
      <c r="B367" s="328" t="s">
        <v>332</v>
      </c>
      <c r="C367" s="328"/>
      <c r="D367" s="328"/>
      <c r="E367" s="19">
        <v>7</v>
      </c>
      <c r="F367" s="19"/>
      <c r="G367" s="19">
        <v>8</v>
      </c>
      <c r="H367" s="20">
        <v>5</v>
      </c>
      <c r="I367" s="120"/>
    </row>
    <row r="368" spans="1:9" ht="23.25" customHeight="1">
      <c r="A368" s="306" t="s">
        <v>321</v>
      </c>
      <c r="B368" s="295"/>
      <c r="C368" s="295"/>
      <c r="D368" s="295"/>
      <c r="E368" s="19">
        <v>7</v>
      </c>
      <c r="F368" s="19"/>
      <c r="G368" s="19">
        <v>8</v>
      </c>
      <c r="H368" s="20">
        <v>5</v>
      </c>
      <c r="I368" s="120"/>
    </row>
    <row r="369" spans="1:9" ht="23.25" customHeight="1">
      <c r="A369" s="293" t="s">
        <v>333</v>
      </c>
      <c r="B369" s="328" t="s">
        <v>332</v>
      </c>
      <c r="C369" s="328"/>
      <c r="D369" s="328"/>
      <c r="E369" s="19">
        <v>4</v>
      </c>
      <c r="F369" s="19"/>
      <c r="G369" s="19">
        <v>1</v>
      </c>
      <c r="H369" s="20">
        <v>0</v>
      </c>
      <c r="I369" s="120"/>
    </row>
    <row r="370" spans="1:9" ht="23.25" customHeight="1">
      <c r="A370" s="306" t="s">
        <v>312</v>
      </c>
      <c r="B370" s="295"/>
      <c r="C370" s="295"/>
      <c r="D370" s="295"/>
      <c r="E370" s="19">
        <v>4</v>
      </c>
      <c r="F370" s="19"/>
      <c r="G370" s="19">
        <v>1</v>
      </c>
      <c r="H370" s="20">
        <v>0</v>
      </c>
      <c r="I370" s="120"/>
    </row>
    <row r="371" spans="1:8" ht="17.25" customHeight="1">
      <c r="A371" s="313"/>
      <c r="B371" s="313"/>
      <c r="C371" s="313"/>
      <c r="D371" s="313"/>
      <c r="E371" s="6"/>
      <c r="F371" s="6"/>
      <c r="G371" s="6"/>
      <c r="H371" s="49"/>
    </row>
    <row r="372" spans="1:8" ht="11.25" customHeight="1">
      <c r="A372" s="99"/>
      <c r="B372" s="99"/>
      <c r="C372" s="99"/>
      <c r="D372" s="99"/>
      <c r="H372" s="7"/>
    </row>
    <row r="373" spans="1:8" ht="11.25" customHeight="1">
      <c r="A373" s="99" t="s">
        <v>24</v>
      </c>
      <c r="B373" s="99"/>
      <c r="C373" s="267" t="s">
        <v>331</v>
      </c>
      <c r="D373" s="267"/>
      <c r="E373" s="267"/>
      <c r="F373" s="267"/>
      <c r="G373" s="267"/>
      <c r="H373" s="267"/>
    </row>
    <row r="374" spans="1:8" ht="11.25" customHeight="1">
      <c r="A374" s="51" t="s">
        <v>106</v>
      </c>
      <c r="B374" s="288" t="s">
        <v>293</v>
      </c>
      <c r="C374" s="288"/>
      <c r="D374" s="288"/>
      <c r="E374" s="288"/>
      <c r="F374" s="288"/>
      <c r="G374" s="288"/>
      <c r="H374" s="288"/>
    </row>
    <row r="375" spans="1:8" ht="11.25" customHeight="1">
      <c r="A375" s="99" t="s">
        <v>172</v>
      </c>
      <c r="B375" s="58" t="s">
        <v>330</v>
      </c>
      <c r="C375" s="58"/>
      <c r="D375" s="58"/>
      <c r="E375" s="58"/>
      <c r="F375" s="58"/>
      <c r="G375" s="58"/>
      <c r="H375" s="58"/>
    </row>
    <row r="376" spans="1:8" ht="11.25">
      <c r="A376" s="51" t="s">
        <v>26</v>
      </c>
      <c r="B376" s="142"/>
      <c r="C376" s="142"/>
      <c r="D376" s="288" t="s">
        <v>201</v>
      </c>
      <c r="E376" s="288"/>
      <c r="F376" s="288"/>
      <c r="G376" s="288"/>
      <c r="H376" s="288"/>
    </row>
    <row r="377" ht="11.25" hidden="1">
      <c r="A377" s="139" t="s">
        <v>2</v>
      </c>
    </row>
  </sheetData>
  <sheetProtection/>
  <mergeCells count="370">
    <mergeCell ref="A350:D350"/>
    <mergeCell ref="A347:D347"/>
    <mergeCell ref="A349:D349"/>
    <mergeCell ref="A331:D331"/>
    <mergeCell ref="A333:D333"/>
    <mergeCell ref="A335:D335"/>
    <mergeCell ref="A337:D337"/>
    <mergeCell ref="A339:D339"/>
    <mergeCell ref="A341:D341"/>
    <mergeCell ref="A332:D332"/>
    <mergeCell ref="A352:D352"/>
    <mergeCell ref="A343:D343"/>
    <mergeCell ref="A345:D345"/>
    <mergeCell ref="A363:D363"/>
    <mergeCell ref="A365:D365"/>
    <mergeCell ref="A268:D268"/>
    <mergeCell ref="A364:D364"/>
    <mergeCell ref="A344:D344"/>
    <mergeCell ref="A346:D346"/>
    <mergeCell ref="A348:D348"/>
    <mergeCell ref="A367:D367"/>
    <mergeCell ref="A369:D369"/>
    <mergeCell ref="A220:D220"/>
    <mergeCell ref="A229:D229"/>
    <mergeCell ref="A231:D231"/>
    <mergeCell ref="A240:D240"/>
    <mergeCell ref="A359:D359"/>
    <mergeCell ref="A361:D361"/>
    <mergeCell ref="A249:D249"/>
    <mergeCell ref="A260:D260"/>
    <mergeCell ref="A366:D366"/>
    <mergeCell ref="A368:D368"/>
    <mergeCell ref="A360:D360"/>
    <mergeCell ref="A362:D362"/>
    <mergeCell ref="A330:D330"/>
    <mergeCell ref="A340:D340"/>
    <mergeCell ref="A351:D351"/>
    <mergeCell ref="A353:D353"/>
    <mergeCell ref="A355:D355"/>
    <mergeCell ref="A342:D342"/>
    <mergeCell ref="A370:D370"/>
    <mergeCell ref="A134:D134"/>
    <mergeCell ref="A166:D166"/>
    <mergeCell ref="A189:D189"/>
    <mergeCell ref="A192:D192"/>
    <mergeCell ref="A203:D203"/>
    <mergeCell ref="A357:D357"/>
    <mergeCell ref="A354:D354"/>
    <mergeCell ref="A356:D356"/>
    <mergeCell ref="A358:D358"/>
    <mergeCell ref="A334:D334"/>
    <mergeCell ref="A336:D336"/>
    <mergeCell ref="A338:D338"/>
    <mergeCell ref="A324:D324"/>
    <mergeCell ref="A325:D325"/>
    <mergeCell ref="A327:D327"/>
    <mergeCell ref="A329:D329"/>
    <mergeCell ref="A323:D323"/>
    <mergeCell ref="A326:D326"/>
    <mergeCell ref="A328:D328"/>
    <mergeCell ref="A318:D318"/>
    <mergeCell ref="A319:D319"/>
    <mergeCell ref="A321:D321"/>
    <mergeCell ref="A322:D322"/>
    <mergeCell ref="A297:D297"/>
    <mergeCell ref="A306:D306"/>
    <mergeCell ref="A316:D316"/>
    <mergeCell ref="A320:D320"/>
    <mergeCell ref="A307:D307"/>
    <mergeCell ref="A309:D309"/>
    <mergeCell ref="A311:D311"/>
    <mergeCell ref="A313:D313"/>
    <mergeCell ref="A315:D315"/>
    <mergeCell ref="A317:D317"/>
    <mergeCell ref="A308:D308"/>
    <mergeCell ref="A310:D310"/>
    <mergeCell ref="A312:D312"/>
    <mergeCell ref="A314:D314"/>
    <mergeCell ref="A298:D298"/>
    <mergeCell ref="A300:D300"/>
    <mergeCell ref="A301:D301"/>
    <mergeCell ref="A303:D303"/>
    <mergeCell ref="A305:D305"/>
    <mergeCell ref="A302:D302"/>
    <mergeCell ref="A304:D304"/>
    <mergeCell ref="A299:D299"/>
    <mergeCell ref="A286:D286"/>
    <mergeCell ref="A288:D288"/>
    <mergeCell ref="A290:D290"/>
    <mergeCell ref="A292:D292"/>
    <mergeCell ref="A294:D294"/>
    <mergeCell ref="A296:D296"/>
    <mergeCell ref="A293:D293"/>
    <mergeCell ref="A295:D295"/>
    <mergeCell ref="A291:D291"/>
    <mergeCell ref="A278:D278"/>
    <mergeCell ref="A280:D280"/>
    <mergeCell ref="A281:D281"/>
    <mergeCell ref="A282:D282"/>
    <mergeCell ref="A284:D284"/>
    <mergeCell ref="A285:D285"/>
    <mergeCell ref="A283:D283"/>
    <mergeCell ref="A279:D279"/>
    <mergeCell ref="A269:D269"/>
    <mergeCell ref="A271:D271"/>
    <mergeCell ref="A273:D273"/>
    <mergeCell ref="A274:D274"/>
    <mergeCell ref="A276:D276"/>
    <mergeCell ref="A270:D270"/>
    <mergeCell ref="A272:D272"/>
    <mergeCell ref="A261:D261"/>
    <mergeCell ref="A263:D263"/>
    <mergeCell ref="A264:D264"/>
    <mergeCell ref="A265:D265"/>
    <mergeCell ref="A267:D267"/>
    <mergeCell ref="A262:D262"/>
    <mergeCell ref="A266:D266"/>
    <mergeCell ref="A250:D250"/>
    <mergeCell ref="A252:D252"/>
    <mergeCell ref="A254:D254"/>
    <mergeCell ref="A256:D256"/>
    <mergeCell ref="A258:D258"/>
    <mergeCell ref="A259:D259"/>
    <mergeCell ref="A251:D251"/>
    <mergeCell ref="A253:D253"/>
    <mergeCell ref="A255:D255"/>
    <mergeCell ref="A257:D257"/>
    <mergeCell ref="A241:D241"/>
    <mergeCell ref="A243:D243"/>
    <mergeCell ref="A244:D244"/>
    <mergeCell ref="A245:D245"/>
    <mergeCell ref="A247:D247"/>
    <mergeCell ref="A248:D248"/>
    <mergeCell ref="A242:D242"/>
    <mergeCell ref="A246:D246"/>
    <mergeCell ref="A232:D232"/>
    <mergeCell ref="A233:D233"/>
    <mergeCell ref="A235:D235"/>
    <mergeCell ref="A236:D236"/>
    <mergeCell ref="A238:D238"/>
    <mergeCell ref="A239:D239"/>
    <mergeCell ref="A234:D234"/>
    <mergeCell ref="A237:D237"/>
    <mergeCell ref="A221:D221"/>
    <mergeCell ref="A223:D223"/>
    <mergeCell ref="A225:D225"/>
    <mergeCell ref="A227:D227"/>
    <mergeCell ref="A228:D228"/>
    <mergeCell ref="A230:D230"/>
    <mergeCell ref="A222:D222"/>
    <mergeCell ref="A224:D224"/>
    <mergeCell ref="A226:D226"/>
    <mergeCell ref="A210:D210"/>
    <mergeCell ref="A212:D212"/>
    <mergeCell ref="A214:D214"/>
    <mergeCell ref="A216:D216"/>
    <mergeCell ref="A218:D218"/>
    <mergeCell ref="A219:D219"/>
    <mergeCell ref="A211:D211"/>
    <mergeCell ref="A213:D213"/>
    <mergeCell ref="A215:D215"/>
    <mergeCell ref="A217:D217"/>
    <mergeCell ref="A204:D204"/>
    <mergeCell ref="A206:D206"/>
    <mergeCell ref="A207:D207"/>
    <mergeCell ref="A209:D209"/>
    <mergeCell ref="A205:D205"/>
    <mergeCell ref="A208:D208"/>
    <mergeCell ref="A193:D193"/>
    <mergeCell ref="A195:D195"/>
    <mergeCell ref="A197:D197"/>
    <mergeCell ref="A198:D198"/>
    <mergeCell ref="A200:D200"/>
    <mergeCell ref="A202:D202"/>
    <mergeCell ref="A194:D194"/>
    <mergeCell ref="A196:D196"/>
    <mergeCell ref="A199:D199"/>
    <mergeCell ref="A201:D201"/>
    <mergeCell ref="A183:D183"/>
    <mergeCell ref="A185:D185"/>
    <mergeCell ref="A186:D186"/>
    <mergeCell ref="A188:D188"/>
    <mergeCell ref="A190:D190"/>
    <mergeCell ref="A191:D191"/>
    <mergeCell ref="A184:D184"/>
    <mergeCell ref="A187:D187"/>
    <mergeCell ref="A176:D176"/>
    <mergeCell ref="A177:D177"/>
    <mergeCell ref="A178:D178"/>
    <mergeCell ref="A179:D179"/>
    <mergeCell ref="A181:D181"/>
    <mergeCell ref="A182:D182"/>
    <mergeCell ref="A180:D180"/>
    <mergeCell ref="A167:D167"/>
    <mergeCell ref="A168:D168"/>
    <mergeCell ref="A169:D169"/>
    <mergeCell ref="A171:D171"/>
    <mergeCell ref="A173:D173"/>
    <mergeCell ref="A175:D175"/>
    <mergeCell ref="A170:D170"/>
    <mergeCell ref="A172:D172"/>
    <mergeCell ref="A174:D174"/>
    <mergeCell ref="A159:D159"/>
    <mergeCell ref="A161:D161"/>
    <mergeCell ref="A163:D163"/>
    <mergeCell ref="A164:D164"/>
    <mergeCell ref="A165:D165"/>
    <mergeCell ref="A160:D160"/>
    <mergeCell ref="A162:D162"/>
    <mergeCell ref="A153:D153"/>
    <mergeCell ref="A154:D154"/>
    <mergeCell ref="A156:D156"/>
    <mergeCell ref="A157:D157"/>
    <mergeCell ref="A155:D155"/>
    <mergeCell ref="A158:D158"/>
    <mergeCell ref="A144:D144"/>
    <mergeCell ref="A145:D145"/>
    <mergeCell ref="A147:D147"/>
    <mergeCell ref="A149:D149"/>
    <mergeCell ref="A150:D150"/>
    <mergeCell ref="A152:D152"/>
    <mergeCell ref="A146:D146"/>
    <mergeCell ref="A148:D148"/>
    <mergeCell ref="A151:D151"/>
    <mergeCell ref="A135:D135"/>
    <mergeCell ref="A136:D136"/>
    <mergeCell ref="A138:D138"/>
    <mergeCell ref="A139:D139"/>
    <mergeCell ref="A141:D141"/>
    <mergeCell ref="A143:D143"/>
    <mergeCell ref="A137:D137"/>
    <mergeCell ref="A140:D140"/>
    <mergeCell ref="A142:D142"/>
    <mergeCell ref="A127:D127"/>
    <mergeCell ref="A129:D129"/>
    <mergeCell ref="A130:D130"/>
    <mergeCell ref="A131:D131"/>
    <mergeCell ref="A133:D133"/>
    <mergeCell ref="A128:D128"/>
    <mergeCell ref="A132:D132"/>
    <mergeCell ref="A122:D122"/>
    <mergeCell ref="A124:D124"/>
    <mergeCell ref="A125:D125"/>
    <mergeCell ref="A126:D126"/>
    <mergeCell ref="A123:D123"/>
    <mergeCell ref="A38:D38"/>
    <mergeCell ref="A116:D116"/>
    <mergeCell ref="A117:D117"/>
    <mergeCell ref="A118:D118"/>
    <mergeCell ref="A120:D120"/>
    <mergeCell ref="A113:D113"/>
    <mergeCell ref="A115:D115"/>
    <mergeCell ref="A56:D56"/>
    <mergeCell ref="A84:D84"/>
    <mergeCell ref="A89:D89"/>
    <mergeCell ref="A114:D114"/>
    <mergeCell ref="A101:D101"/>
    <mergeCell ref="A103:D103"/>
    <mergeCell ref="A92:D92"/>
    <mergeCell ref="A95:D95"/>
    <mergeCell ref="B374:H374"/>
    <mergeCell ref="A11:D11"/>
    <mergeCell ref="A12:D12"/>
    <mergeCell ref="A13:D13"/>
    <mergeCell ref="A14:D14"/>
    <mergeCell ref="A15:D15"/>
    <mergeCell ref="A16:D16"/>
    <mergeCell ref="A17:D17"/>
    <mergeCell ref="A18:D18"/>
    <mergeCell ref="A20:D20"/>
    <mergeCell ref="A19:D19"/>
    <mergeCell ref="D376:H376"/>
    <mergeCell ref="A2:G2"/>
    <mergeCell ref="A3:G3"/>
    <mergeCell ref="A4:G4"/>
    <mergeCell ref="A5:G5"/>
    <mergeCell ref="A8:D8"/>
    <mergeCell ref="A10:D10"/>
    <mergeCell ref="A371:D371"/>
    <mergeCell ref="C373:H373"/>
    <mergeCell ref="A106:D106"/>
    <mergeCell ref="A108:D108"/>
    <mergeCell ref="A109:D109"/>
    <mergeCell ref="A110:D110"/>
    <mergeCell ref="A112:D112"/>
    <mergeCell ref="A107:D107"/>
    <mergeCell ref="A111:D111"/>
    <mergeCell ref="A96:D96"/>
    <mergeCell ref="A97:D97"/>
    <mergeCell ref="A98:D98"/>
    <mergeCell ref="A99:D99"/>
    <mergeCell ref="A121:D121"/>
    <mergeCell ref="A119:D119"/>
    <mergeCell ref="A100:D100"/>
    <mergeCell ref="A102:D102"/>
    <mergeCell ref="A104:D104"/>
    <mergeCell ref="A105:D105"/>
    <mergeCell ref="A85:D85"/>
    <mergeCell ref="A86:D86"/>
    <mergeCell ref="A87:D87"/>
    <mergeCell ref="A88:D88"/>
    <mergeCell ref="A287:D287"/>
    <mergeCell ref="A289:D289"/>
    <mergeCell ref="A90:D90"/>
    <mergeCell ref="A91:D91"/>
    <mergeCell ref="A93:D93"/>
    <mergeCell ref="A94:D94"/>
    <mergeCell ref="A77:D77"/>
    <mergeCell ref="A78:D78"/>
    <mergeCell ref="A79:D79"/>
    <mergeCell ref="A81:D81"/>
    <mergeCell ref="A82:D82"/>
    <mergeCell ref="A83:D83"/>
    <mergeCell ref="A80:D80"/>
    <mergeCell ref="A71:D71"/>
    <mergeCell ref="A73:D73"/>
    <mergeCell ref="A74:D74"/>
    <mergeCell ref="A76:D76"/>
    <mergeCell ref="A72:D72"/>
    <mergeCell ref="A75:D75"/>
    <mergeCell ref="A65:D65"/>
    <mergeCell ref="A66:D66"/>
    <mergeCell ref="A67:D67"/>
    <mergeCell ref="A69:D69"/>
    <mergeCell ref="A70:D70"/>
    <mergeCell ref="A68:D68"/>
    <mergeCell ref="A59:D59"/>
    <mergeCell ref="A60:D60"/>
    <mergeCell ref="A62:D62"/>
    <mergeCell ref="A63:D63"/>
    <mergeCell ref="A61:D61"/>
    <mergeCell ref="A64:D64"/>
    <mergeCell ref="A40:D40"/>
    <mergeCell ref="A41:D41"/>
    <mergeCell ref="A50:D50"/>
    <mergeCell ref="A52:D52"/>
    <mergeCell ref="A53:D53"/>
    <mergeCell ref="A51:D51"/>
    <mergeCell ref="A44:D44"/>
    <mergeCell ref="A42:D42"/>
    <mergeCell ref="A39:D39"/>
    <mergeCell ref="A24:D24"/>
    <mergeCell ref="A26:D26"/>
    <mergeCell ref="A27:D27"/>
    <mergeCell ref="A28:D28"/>
    <mergeCell ref="A29:D29"/>
    <mergeCell ref="A37:D37"/>
    <mergeCell ref="A34:D34"/>
    <mergeCell ref="A25:D25"/>
    <mergeCell ref="A32:D32"/>
    <mergeCell ref="A21:D21"/>
    <mergeCell ref="A22:D22"/>
    <mergeCell ref="A23:D23"/>
    <mergeCell ref="A275:D275"/>
    <mergeCell ref="A43:D43"/>
    <mergeCell ref="A30:D30"/>
    <mergeCell ref="A31:D31"/>
    <mergeCell ref="A35:D35"/>
    <mergeCell ref="A36:D36"/>
    <mergeCell ref="A33:D33"/>
    <mergeCell ref="A277:D277"/>
    <mergeCell ref="A46:D46"/>
    <mergeCell ref="A48:D48"/>
    <mergeCell ref="A47:D47"/>
    <mergeCell ref="A49:D49"/>
    <mergeCell ref="A45:D45"/>
    <mergeCell ref="A54:D54"/>
    <mergeCell ref="A55:D55"/>
    <mergeCell ref="A57:D57"/>
    <mergeCell ref="A58:D58"/>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8.xml><?xml version="1.0" encoding="utf-8"?>
<worksheet xmlns="http://schemas.openxmlformats.org/spreadsheetml/2006/main" xmlns:r="http://schemas.openxmlformats.org/officeDocument/2006/relationships">
  <dimension ref="A2:N305"/>
  <sheetViews>
    <sheetView showGridLines="0" showRowColHeaders="0" zoomScalePageLayoutView="0" workbookViewId="0" topLeftCell="A1">
      <pane xSplit="4" ySplit="9" topLeftCell="E10"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141" customWidth="1"/>
    <col min="2" max="2" width="2.83203125" style="141" customWidth="1"/>
    <col min="3" max="3" width="1.5" style="141" customWidth="1"/>
    <col min="4" max="4" width="41" style="141" customWidth="1"/>
    <col min="5" max="5" width="21.66015625" style="87" customWidth="1"/>
    <col min="6" max="6" width="2.66015625" style="87" customWidth="1"/>
    <col min="7" max="7" width="21.66015625" style="87" customWidth="1"/>
    <col min="8" max="8" width="21.66015625" style="141" customWidth="1"/>
    <col min="9" max="16384" width="0" style="141" hidden="1" customWidth="1"/>
  </cols>
  <sheetData>
    <row r="1" ht="15.75" customHeight="1"/>
    <row r="2" spans="1:9" ht="12.75">
      <c r="A2" s="339" t="s">
        <v>479</v>
      </c>
      <c r="B2" s="339"/>
      <c r="C2" s="339"/>
      <c r="D2" s="339"/>
      <c r="E2" s="339"/>
      <c r="F2" s="339"/>
      <c r="G2" s="339"/>
      <c r="H2" s="242" t="s">
        <v>478</v>
      </c>
      <c r="I2" s="141" t="s">
        <v>2</v>
      </c>
    </row>
    <row r="3" spans="1:8" ht="12.75">
      <c r="A3" s="339" t="s">
        <v>477</v>
      </c>
      <c r="B3" s="339"/>
      <c r="C3" s="339"/>
      <c r="D3" s="339"/>
      <c r="E3" s="339"/>
      <c r="F3" s="339"/>
      <c r="G3" s="339"/>
      <c r="H3" s="153"/>
    </row>
    <row r="4" spans="1:7" ht="12.75">
      <c r="A4" s="339" t="s">
        <v>476</v>
      </c>
      <c r="B4" s="339"/>
      <c r="C4" s="339"/>
      <c r="D4" s="339"/>
      <c r="E4" s="339"/>
      <c r="F4" s="339"/>
      <c r="G4" s="339"/>
    </row>
    <row r="5" spans="1:7" ht="12.75">
      <c r="A5" s="340" t="s">
        <v>223</v>
      </c>
      <c r="B5" s="340"/>
      <c r="C5" s="340"/>
      <c r="D5" s="340"/>
      <c r="E5" s="340"/>
      <c r="F5" s="340"/>
      <c r="G5" s="340"/>
    </row>
    <row r="6" spans="1:14" ht="11.25">
      <c r="A6" s="148"/>
      <c r="B6" s="148"/>
      <c r="C6" s="148"/>
      <c r="D6" s="148"/>
      <c r="E6" s="112"/>
      <c r="F6" s="112"/>
      <c r="G6" s="112"/>
      <c r="H6" s="147"/>
      <c r="J6" s="138"/>
      <c r="L6" s="138"/>
      <c r="N6" s="138"/>
    </row>
    <row r="7" ht="1.5" customHeight="1"/>
    <row r="8" spans="1:13" ht="33.75" customHeight="1">
      <c r="A8" s="333" t="s">
        <v>475</v>
      </c>
      <c r="B8" s="334"/>
      <c r="C8" s="334"/>
      <c r="D8" s="334"/>
      <c r="E8" s="111" t="s">
        <v>262</v>
      </c>
      <c r="F8" s="152" t="s">
        <v>218</v>
      </c>
      <c r="G8" s="111" t="s">
        <v>306</v>
      </c>
      <c r="H8" s="111" t="s">
        <v>324</v>
      </c>
      <c r="J8" s="138"/>
      <c r="L8" s="138"/>
      <c r="M8" s="138"/>
    </row>
    <row r="9" spans="1:8" ht="1.5" customHeight="1">
      <c r="A9" s="147"/>
      <c r="B9" s="147"/>
      <c r="C9" s="147"/>
      <c r="D9" s="147"/>
      <c r="E9" s="94"/>
      <c r="F9" s="94"/>
      <c r="G9" s="94"/>
      <c r="H9" s="147"/>
    </row>
    <row r="10" spans="1:13" ht="23.25" customHeight="1">
      <c r="A10" s="329" t="s">
        <v>7</v>
      </c>
      <c r="B10" s="330"/>
      <c r="C10" s="330"/>
      <c r="D10" s="330"/>
      <c r="E10" s="140">
        <v>11457</v>
      </c>
      <c r="F10" s="140"/>
      <c r="G10" s="140">
        <v>4255</v>
      </c>
      <c r="H10" s="140">
        <v>1855</v>
      </c>
      <c r="J10" s="140"/>
      <c r="K10" s="140"/>
      <c r="L10" s="140"/>
      <c r="M10" s="140"/>
    </row>
    <row r="11" spans="1:10" ht="23.25" customHeight="1">
      <c r="A11" s="335" t="s">
        <v>296</v>
      </c>
      <c r="B11" s="336"/>
      <c r="C11" s="336"/>
      <c r="D11" s="336"/>
      <c r="E11" s="137">
        <v>2203</v>
      </c>
      <c r="F11" s="137"/>
      <c r="G11" s="137">
        <v>1020</v>
      </c>
      <c r="H11" s="137">
        <v>355</v>
      </c>
      <c r="J11" s="141" t="s">
        <v>540</v>
      </c>
    </row>
    <row r="12" spans="1:10" ht="17.25" customHeight="1">
      <c r="A12" s="336" t="s">
        <v>295</v>
      </c>
      <c r="B12" s="336"/>
      <c r="C12" s="336"/>
      <c r="D12" s="336"/>
      <c r="E12" s="137">
        <v>8277</v>
      </c>
      <c r="F12" s="137"/>
      <c r="G12" s="137">
        <v>2967</v>
      </c>
      <c r="H12" s="137">
        <v>1353</v>
      </c>
      <c r="I12" s="138"/>
      <c r="J12" s="141" t="s">
        <v>563</v>
      </c>
    </row>
    <row r="13" spans="1:12" ht="17.25" customHeight="1">
      <c r="A13" s="336" t="s">
        <v>294</v>
      </c>
      <c r="B13" s="336"/>
      <c r="C13" s="336"/>
      <c r="D13" s="336"/>
      <c r="E13" s="137">
        <v>977</v>
      </c>
      <c r="F13" s="137"/>
      <c r="G13" s="137">
        <v>268</v>
      </c>
      <c r="H13" s="137">
        <v>147</v>
      </c>
      <c r="J13" s="137"/>
      <c r="K13" s="137"/>
      <c r="L13" s="137"/>
    </row>
    <row r="14" spans="1:10" ht="23.25" customHeight="1">
      <c r="A14" s="293" t="s">
        <v>453</v>
      </c>
      <c r="B14" s="328"/>
      <c r="C14" s="328"/>
      <c r="D14" s="328"/>
      <c r="E14" s="137">
        <v>2523</v>
      </c>
      <c r="F14" s="137"/>
      <c r="G14" s="137">
        <v>702</v>
      </c>
      <c r="H14" s="137">
        <v>534</v>
      </c>
      <c r="J14" s="178" t="s">
        <v>579</v>
      </c>
    </row>
    <row r="15" spans="1:13" ht="23.25" customHeight="1">
      <c r="A15" s="335" t="s">
        <v>296</v>
      </c>
      <c r="B15" s="336"/>
      <c r="C15" s="336"/>
      <c r="D15" s="336"/>
      <c r="E15" s="137">
        <v>859</v>
      </c>
      <c r="F15" s="137"/>
      <c r="G15" s="137">
        <v>148</v>
      </c>
      <c r="H15" s="137">
        <v>247</v>
      </c>
      <c r="J15" s="138">
        <f>J10-J8</f>
        <v>0</v>
      </c>
      <c r="K15" s="138"/>
      <c r="L15" s="138"/>
      <c r="M15" s="138"/>
    </row>
    <row r="16" spans="1:13" ht="23.25" customHeight="1">
      <c r="A16" s="337" t="s">
        <v>312</v>
      </c>
      <c r="B16" s="338"/>
      <c r="C16" s="338"/>
      <c r="D16" s="338"/>
      <c r="E16" s="137">
        <v>135</v>
      </c>
      <c r="F16" s="137"/>
      <c r="G16" s="137">
        <v>116</v>
      </c>
      <c r="H16" s="136">
        <v>46</v>
      </c>
      <c r="J16" s="138"/>
      <c r="K16" s="138"/>
      <c r="L16" s="138"/>
      <c r="M16" s="138"/>
    </row>
    <row r="17" spans="1:11" ht="17.25" customHeight="1">
      <c r="A17" s="337" t="s">
        <v>316</v>
      </c>
      <c r="B17" s="338"/>
      <c r="C17" s="338"/>
      <c r="D17" s="338"/>
      <c r="E17" s="137">
        <v>41</v>
      </c>
      <c r="F17" s="137"/>
      <c r="G17" s="137">
        <v>10</v>
      </c>
      <c r="H17" s="136">
        <v>2</v>
      </c>
      <c r="J17" s="141" t="s">
        <v>544</v>
      </c>
      <c r="K17" s="138"/>
    </row>
    <row r="18" spans="1:10" ht="17.25" customHeight="1">
      <c r="A18" s="337" t="s">
        <v>364</v>
      </c>
      <c r="B18" s="338"/>
      <c r="C18" s="338"/>
      <c r="D18" s="338"/>
      <c r="E18" s="137">
        <v>683</v>
      </c>
      <c r="F18" s="137"/>
      <c r="G18" s="137">
        <v>22</v>
      </c>
      <c r="H18" s="136">
        <v>199</v>
      </c>
      <c r="J18" s="138"/>
    </row>
    <row r="19" spans="1:10" ht="23.25" customHeight="1">
      <c r="A19" s="335" t="s">
        <v>295</v>
      </c>
      <c r="B19" s="336"/>
      <c r="C19" s="336"/>
      <c r="D19" s="336"/>
      <c r="E19" s="137">
        <v>1305</v>
      </c>
      <c r="F19" s="137"/>
      <c r="G19" s="137">
        <v>519</v>
      </c>
      <c r="H19" s="136">
        <v>250</v>
      </c>
      <c r="J19" s="141" t="s">
        <v>564</v>
      </c>
    </row>
    <row r="20" spans="1:8" ht="23.25" customHeight="1">
      <c r="A20" s="337" t="s">
        <v>416</v>
      </c>
      <c r="B20" s="338"/>
      <c r="C20" s="338"/>
      <c r="D20" s="338"/>
      <c r="E20" s="137">
        <v>9</v>
      </c>
      <c r="F20" s="137"/>
      <c r="G20" s="137">
        <v>7</v>
      </c>
      <c r="H20" s="136">
        <v>2</v>
      </c>
    </row>
    <row r="21" spans="1:10" ht="17.25" customHeight="1">
      <c r="A21" s="337" t="s">
        <v>317</v>
      </c>
      <c r="B21" s="338"/>
      <c r="C21" s="338"/>
      <c r="D21" s="338"/>
      <c r="E21" s="137">
        <v>195</v>
      </c>
      <c r="F21" s="137"/>
      <c r="G21" s="137">
        <v>60</v>
      </c>
      <c r="H21" s="136">
        <v>7</v>
      </c>
      <c r="J21" s="141" t="s">
        <v>565</v>
      </c>
    </row>
    <row r="22" spans="1:8" ht="17.25" customHeight="1">
      <c r="A22" s="337" t="s">
        <v>321</v>
      </c>
      <c r="B22" s="338"/>
      <c r="C22" s="338"/>
      <c r="D22" s="338"/>
      <c r="E22" s="137">
        <v>142</v>
      </c>
      <c r="F22" s="137"/>
      <c r="G22" s="137">
        <v>69</v>
      </c>
      <c r="H22" s="136">
        <v>32</v>
      </c>
    </row>
    <row r="23" spans="1:10" ht="17.25" customHeight="1">
      <c r="A23" s="337" t="s">
        <v>312</v>
      </c>
      <c r="B23" s="338"/>
      <c r="C23" s="338"/>
      <c r="D23" s="338"/>
      <c r="E23" s="137">
        <v>662</v>
      </c>
      <c r="F23" s="137"/>
      <c r="G23" s="137">
        <v>240</v>
      </c>
      <c r="H23" s="136">
        <v>96</v>
      </c>
      <c r="J23" s="141" t="s">
        <v>566</v>
      </c>
    </row>
    <row r="24" spans="1:8" ht="17.25" customHeight="1">
      <c r="A24" s="337" t="s">
        <v>337</v>
      </c>
      <c r="B24" s="338"/>
      <c r="C24" s="338"/>
      <c r="D24" s="338"/>
      <c r="E24" s="137">
        <v>54</v>
      </c>
      <c r="F24" s="137"/>
      <c r="G24" s="137">
        <v>50</v>
      </c>
      <c r="H24" s="136">
        <v>18</v>
      </c>
    </row>
    <row r="25" spans="1:10" ht="17.25" customHeight="1">
      <c r="A25" s="337" t="s">
        <v>316</v>
      </c>
      <c r="B25" s="338"/>
      <c r="C25" s="338"/>
      <c r="D25" s="338"/>
      <c r="E25" s="137">
        <v>119</v>
      </c>
      <c r="F25" s="137"/>
      <c r="G25" s="137">
        <v>61</v>
      </c>
      <c r="H25" s="136">
        <v>54</v>
      </c>
      <c r="J25" s="141" t="s">
        <v>567</v>
      </c>
    </row>
    <row r="26" spans="1:8" ht="17.25" customHeight="1">
      <c r="A26" s="337" t="s">
        <v>364</v>
      </c>
      <c r="B26" s="338"/>
      <c r="C26" s="338"/>
      <c r="D26" s="338"/>
      <c r="E26" s="137">
        <v>124</v>
      </c>
      <c r="F26" s="137"/>
      <c r="G26" s="137">
        <v>32</v>
      </c>
      <c r="H26" s="136">
        <v>41</v>
      </c>
    </row>
    <row r="27" spans="1:8" ht="23.25" customHeight="1">
      <c r="A27" s="335" t="s">
        <v>294</v>
      </c>
      <c r="B27" s="336"/>
      <c r="C27" s="336"/>
      <c r="D27" s="336"/>
      <c r="E27" s="137">
        <v>359</v>
      </c>
      <c r="F27" s="137"/>
      <c r="G27" s="137">
        <v>35</v>
      </c>
      <c r="H27" s="136">
        <v>37</v>
      </c>
    </row>
    <row r="28" spans="1:8" ht="23.25" customHeight="1">
      <c r="A28" s="337" t="s">
        <v>317</v>
      </c>
      <c r="B28" s="338"/>
      <c r="C28" s="338"/>
      <c r="D28" s="338"/>
      <c r="E28" s="137">
        <v>109</v>
      </c>
      <c r="F28" s="137"/>
      <c r="G28" s="137">
        <v>6</v>
      </c>
      <c r="H28" s="136">
        <v>2</v>
      </c>
    </row>
    <row r="29" spans="1:8" ht="17.25" customHeight="1">
      <c r="A29" s="337" t="s">
        <v>321</v>
      </c>
      <c r="B29" s="338"/>
      <c r="C29" s="338"/>
      <c r="D29" s="338"/>
      <c r="E29" s="137">
        <v>145</v>
      </c>
      <c r="F29" s="137"/>
      <c r="G29" s="137">
        <v>16</v>
      </c>
      <c r="H29" s="136">
        <v>23</v>
      </c>
    </row>
    <row r="30" spans="1:8" ht="17.25" customHeight="1">
      <c r="A30" s="337" t="s">
        <v>312</v>
      </c>
      <c r="B30" s="338"/>
      <c r="C30" s="338"/>
      <c r="D30" s="338"/>
      <c r="E30" s="137">
        <v>17</v>
      </c>
      <c r="F30" s="137"/>
      <c r="G30" s="137">
        <v>2</v>
      </c>
      <c r="H30" s="136">
        <v>2</v>
      </c>
    </row>
    <row r="31" spans="1:8" ht="17.25" customHeight="1">
      <c r="A31" s="337" t="s">
        <v>316</v>
      </c>
      <c r="B31" s="338"/>
      <c r="C31" s="338"/>
      <c r="D31" s="338"/>
      <c r="E31" s="137">
        <v>73</v>
      </c>
      <c r="F31" s="137"/>
      <c r="G31" s="137">
        <v>4</v>
      </c>
      <c r="H31" s="136">
        <v>8</v>
      </c>
    </row>
    <row r="32" spans="1:8" ht="17.25" customHeight="1">
      <c r="A32" s="337" t="s">
        <v>364</v>
      </c>
      <c r="B32" s="338"/>
      <c r="C32" s="338"/>
      <c r="D32" s="338"/>
      <c r="E32" s="137">
        <v>15</v>
      </c>
      <c r="F32" s="137"/>
      <c r="G32" s="137">
        <v>7</v>
      </c>
      <c r="H32" s="136">
        <v>2</v>
      </c>
    </row>
    <row r="33" spans="1:8" ht="23.25" customHeight="1">
      <c r="A33" s="293" t="s">
        <v>319</v>
      </c>
      <c r="B33" s="328"/>
      <c r="C33" s="328"/>
      <c r="D33" s="328"/>
      <c r="E33" s="137">
        <v>1849</v>
      </c>
      <c r="F33" s="137"/>
      <c r="G33" s="137">
        <v>782</v>
      </c>
      <c r="H33" s="136">
        <v>284</v>
      </c>
    </row>
    <row r="34" spans="1:8" ht="23.25" customHeight="1">
      <c r="A34" s="335" t="s">
        <v>296</v>
      </c>
      <c r="B34" s="336"/>
      <c r="C34" s="336"/>
      <c r="D34" s="336"/>
      <c r="E34" s="137">
        <v>235</v>
      </c>
      <c r="F34" s="137"/>
      <c r="G34" s="137">
        <v>164</v>
      </c>
      <c r="H34" s="136">
        <v>40</v>
      </c>
    </row>
    <row r="35" spans="1:8" ht="23.25" customHeight="1">
      <c r="A35" s="337" t="s">
        <v>416</v>
      </c>
      <c r="B35" s="338"/>
      <c r="C35" s="338"/>
      <c r="D35" s="338"/>
      <c r="E35" s="137">
        <v>18</v>
      </c>
      <c r="F35" s="137"/>
      <c r="G35" s="137">
        <v>8</v>
      </c>
      <c r="H35" s="136">
        <v>0</v>
      </c>
    </row>
    <row r="36" spans="1:8" ht="17.25" customHeight="1">
      <c r="A36" s="337" t="s">
        <v>317</v>
      </c>
      <c r="B36" s="338"/>
      <c r="C36" s="338"/>
      <c r="D36" s="338"/>
      <c r="E36" s="137">
        <v>76</v>
      </c>
      <c r="F36" s="137"/>
      <c r="G36" s="137">
        <v>33</v>
      </c>
      <c r="H36" s="136">
        <v>11</v>
      </c>
    </row>
    <row r="37" spans="1:8" ht="17.25" customHeight="1">
      <c r="A37" s="337" t="s">
        <v>312</v>
      </c>
      <c r="B37" s="338"/>
      <c r="C37" s="338"/>
      <c r="D37" s="338"/>
      <c r="E37" s="137">
        <v>36</v>
      </c>
      <c r="F37" s="137"/>
      <c r="G37" s="137">
        <v>12</v>
      </c>
      <c r="H37" s="136">
        <v>4</v>
      </c>
    </row>
    <row r="38" spans="1:8" ht="17.25" customHeight="1">
      <c r="A38" s="337" t="s">
        <v>316</v>
      </c>
      <c r="B38" s="338"/>
      <c r="C38" s="338"/>
      <c r="D38" s="338"/>
      <c r="E38" s="137">
        <v>80</v>
      </c>
      <c r="F38" s="137"/>
      <c r="G38" s="137">
        <v>87</v>
      </c>
      <c r="H38" s="136">
        <v>12</v>
      </c>
    </row>
    <row r="39" spans="1:8" ht="17.25" customHeight="1">
      <c r="A39" s="337" t="s">
        <v>364</v>
      </c>
      <c r="B39" s="338"/>
      <c r="C39" s="338"/>
      <c r="D39" s="338"/>
      <c r="E39" s="137">
        <v>25</v>
      </c>
      <c r="F39" s="137"/>
      <c r="G39" s="137">
        <v>24</v>
      </c>
      <c r="H39" s="136">
        <v>13</v>
      </c>
    </row>
    <row r="40" spans="1:8" ht="23.25" customHeight="1">
      <c r="A40" s="150" t="s">
        <v>295</v>
      </c>
      <c r="B40" s="149"/>
      <c r="C40" s="149"/>
      <c r="D40" s="149"/>
      <c r="E40" s="137">
        <v>1614</v>
      </c>
      <c r="F40" s="137"/>
      <c r="G40" s="137">
        <v>618</v>
      </c>
      <c r="H40" s="136">
        <v>244</v>
      </c>
    </row>
    <row r="41" spans="1:8" ht="23.25" customHeight="1">
      <c r="A41" s="337" t="s">
        <v>416</v>
      </c>
      <c r="B41" s="338"/>
      <c r="C41" s="338"/>
      <c r="D41" s="338"/>
      <c r="E41" s="137">
        <v>4</v>
      </c>
      <c r="F41" s="137"/>
      <c r="G41" s="137">
        <v>0</v>
      </c>
      <c r="H41" s="136">
        <v>0</v>
      </c>
    </row>
    <row r="42" spans="1:8" ht="17.25" customHeight="1">
      <c r="A42" s="337" t="s">
        <v>317</v>
      </c>
      <c r="B42" s="338"/>
      <c r="C42" s="338"/>
      <c r="D42" s="338"/>
      <c r="E42" s="137">
        <v>23</v>
      </c>
      <c r="F42" s="137"/>
      <c r="G42" s="137">
        <v>0</v>
      </c>
      <c r="H42" s="136">
        <v>0</v>
      </c>
    </row>
    <row r="43" spans="1:8" ht="17.25" customHeight="1">
      <c r="A43" s="337" t="s">
        <v>312</v>
      </c>
      <c r="B43" s="338"/>
      <c r="C43" s="338"/>
      <c r="D43" s="338"/>
      <c r="E43" s="137">
        <v>1185</v>
      </c>
      <c r="F43" s="137"/>
      <c r="G43" s="137">
        <v>525</v>
      </c>
      <c r="H43" s="136">
        <v>206</v>
      </c>
    </row>
    <row r="44" spans="1:8" ht="17.25" customHeight="1">
      <c r="A44" s="337" t="s">
        <v>337</v>
      </c>
      <c r="B44" s="338"/>
      <c r="C44" s="338"/>
      <c r="D44" s="338"/>
      <c r="E44" s="137">
        <v>108</v>
      </c>
      <c r="F44" s="137"/>
      <c r="G44" s="137">
        <v>34</v>
      </c>
      <c r="H44" s="136">
        <v>17</v>
      </c>
    </row>
    <row r="45" spans="1:8" ht="17.25" customHeight="1">
      <c r="A45" s="337" t="s">
        <v>316</v>
      </c>
      <c r="B45" s="338"/>
      <c r="C45" s="338"/>
      <c r="D45" s="338"/>
      <c r="E45" s="137">
        <v>277</v>
      </c>
      <c r="F45" s="137"/>
      <c r="G45" s="137">
        <v>59</v>
      </c>
      <c r="H45" s="136">
        <v>21</v>
      </c>
    </row>
    <row r="46" spans="1:8" ht="17.25" customHeight="1">
      <c r="A46" s="337" t="s">
        <v>364</v>
      </c>
      <c r="B46" s="338"/>
      <c r="C46" s="338"/>
      <c r="D46" s="338"/>
      <c r="E46" s="137">
        <v>17</v>
      </c>
      <c r="F46" s="137"/>
      <c r="G46" s="137">
        <v>0</v>
      </c>
      <c r="H46" s="136">
        <v>0</v>
      </c>
    </row>
    <row r="47" spans="1:8" ht="23.25" customHeight="1">
      <c r="A47" s="293" t="s">
        <v>452</v>
      </c>
      <c r="B47" s="328"/>
      <c r="C47" s="328"/>
      <c r="D47" s="328"/>
      <c r="E47" s="137">
        <v>1086</v>
      </c>
      <c r="F47" s="137"/>
      <c r="G47" s="137">
        <v>677</v>
      </c>
      <c r="H47" s="136">
        <v>0</v>
      </c>
    </row>
    <row r="48" spans="1:8" ht="23.25" customHeight="1">
      <c r="A48" s="150" t="s">
        <v>296</v>
      </c>
      <c r="B48" s="149"/>
      <c r="C48" s="149"/>
      <c r="D48" s="149"/>
      <c r="E48" s="137">
        <v>646</v>
      </c>
      <c r="F48" s="137"/>
      <c r="G48" s="137">
        <v>520</v>
      </c>
      <c r="H48" s="136">
        <v>0</v>
      </c>
    </row>
    <row r="49" spans="1:8" ht="23.25" customHeight="1">
      <c r="A49" s="337" t="s">
        <v>317</v>
      </c>
      <c r="B49" s="338"/>
      <c r="C49" s="338"/>
      <c r="D49" s="338"/>
      <c r="E49" s="137">
        <v>10</v>
      </c>
      <c r="F49" s="137"/>
      <c r="G49" s="137">
        <v>10</v>
      </c>
      <c r="H49" s="136">
        <v>0</v>
      </c>
    </row>
    <row r="50" spans="1:8" ht="17.25" customHeight="1">
      <c r="A50" s="337" t="s">
        <v>321</v>
      </c>
      <c r="B50" s="338"/>
      <c r="C50" s="338"/>
      <c r="D50" s="338"/>
      <c r="E50" s="137">
        <v>19</v>
      </c>
      <c r="F50" s="137"/>
      <c r="G50" s="137">
        <v>7</v>
      </c>
      <c r="H50" s="136">
        <v>0</v>
      </c>
    </row>
    <row r="51" spans="1:8" ht="17.25" customHeight="1">
      <c r="A51" s="337" t="s">
        <v>312</v>
      </c>
      <c r="B51" s="338"/>
      <c r="C51" s="338"/>
      <c r="D51" s="338"/>
      <c r="E51" s="137">
        <v>476</v>
      </c>
      <c r="F51" s="137"/>
      <c r="G51" s="137">
        <v>385</v>
      </c>
      <c r="H51" s="136">
        <v>0</v>
      </c>
    </row>
    <row r="52" spans="1:8" ht="17.25" customHeight="1">
      <c r="A52" s="337" t="s">
        <v>337</v>
      </c>
      <c r="B52" s="338"/>
      <c r="C52" s="338"/>
      <c r="D52" s="338"/>
      <c r="E52" s="137">
        <v>40</v>
      </c>
      <c r="F52" s="137"/>
      <c r="G52" s="137">
        <v>28</v>
      </c>
      <c r="H52" s="136">
        <v>0</v>
      </c>
    </row>
    <row r="53" spans="1:8" ht="17.25" customHeight="1">
      <c r="A53" s="337" t="s">
        <v>316</v>
      </c>
      <c r="B53" s="338"/>
      <c r="C53" s="338"/>
      <c r="D53" s="338"/>
      <c r="E53" s="137">
        <v>101</v>
      </c>
      <c r="F53" s="137"/>
      <c r="G53" s="137">
        <v>90</v>
      </c>
      <c r="H53" s="136">
        <v>0</v>
      </c>
    </row>
    <row r="54" spans="1:8" ht="23.25" customHeight="1">
      <c r="A54" s="150" t="s">
        <v>295</v>
      </c>
      <c r="B54" s="149"/>
      <c r="C54" s="149"/>
      <c r="D54" s="149"/>
      <c r="E54" s="137">
        <v>440</v>
      </c>
      <c r="F54" s="137"/>
      <c r="G54" s="137">
        <v>157</v>
      </c>
      <c r="H54" s="136">
        <v>0</v>
      </c>
    </row>
    <row r="55" spans="1:8" ht="23.25" customHeight="1">
      <c r="A55" s="337" t="s">
        <v>317</v>
      </c>
      <c r="B55" s="338"/>
      <c r="C55" s="338"/>
      <c r="D55" s="338"/>
      <c r="E55" s="137">
        <v>7</v>
      </c>
      <c r="F55" s="137"/>
      <c r="G55" s="137">
        <v>4</v>
      </c>
      <c r="H55" s="136">
        <v>0</v>
      </c>
    </row>
    <row r="56" spans="1:8" ht="17.25" customHeight="1">
      <c r="A56" s="337" t="s">
        <v>312</v>
      </c>
      <c r="B56" s="338"/>
      <c r="C56" s="338"/>
      <c r="D56" s="338"/>
      <c r="E56" s="137">
        <v>363</v>
      </c>
      <c r="F56" s="137"/>
      <c r="G56" s="137">
        <v>107</v>
      </c>
      <c r="H56" s="136">
        <v>0</v>
      </c>
    </row>
    <row r="57" spans="1:8" ht="17.25" customHeight="1">
      <c r="A57" s="337" t="s">
        <v>337</v>
      </c>
      <c r="B57" s="338"/>
      <c r="C57" s="338"/>
      <c r="D57" s="338"/>
      <c r="E57" s="137">
        <v>44</v>
      </c>
      <c r="F57" s="137"/>
      <c r="G57" s="137">
        <v>35</v>
      </c>
      <c r="H57" s="136">
        <v>0</v>
      </c>
    </row>
    <row r="58" spans="1:8" ht="17.25" customHeight="1">
      <c r="A58" s="337" t="s">
        <v>316</v>
      </c>
      <c r="B58" s="338"/>
      <c r="C58" s="338"/>
      <c r="D58" s="338"/>
      <c r="E58" s="137">
        <v>26</v>
      </c>
      <c r="F58" s="137"/>
      <c r="G58" s="137">
        <v>11</v>
      </c>
      <c r="H58" s="136">
        <v>0</v>
      </c>
    </row>
    <row r="59" spans="1:8" ht="23.25" customHeight="1">
      <c r="A59" s="293" t="s">
        <v>440</v>
      </c>
      <c r="B59" s="328"/>
      <c r="C59" s="328"/>
      <c r="D59" s="328"/>
      <c r="E59" s="137">
        <v>640</v>
      </c>
      <c r="F59" s="137"/>
      <c r="G59" s="137">
        <v>249</v>
      </c>
      <c r="H59" s="136">
        <v>49</v>
      </c>
    </row>
    <row r="60" spans="1:8" ht="23.25" customHeight="1">
      <c r="A60" s="150" t="s">
        <v>295</v>
      </c>
      <c r="B60" s="149"/>
      <c r="C60" s="149"/>
      <c r="D60" s="149"/>
      <c r="E60" s="137">
        <v>640</v>
      </c>
      <c r="F60" s="137"/>
      <c r="G60" s="137">
        <v>249</v>
      </c>
      <c r="H60" s="136">
        <v>49</v>
      </c>
    </row>
    <row r="61" spans="1:8" ht="23.25" customHeight="1">
      <c r="A61" s="337" t="s">
        <v>312</v>
      </c>
      <c r="B61" s="338"/>
      <c r="C61" s="338"/>
      <c r="D61" s="338"/>
      <c r="E61" s="137">
        <v>550</v>
      </c>
      <c r="F61" s="137"/>
      <c r="G61" s="137">
        <v>222</v>
      </c>
      <c r="H61" s="136">
        <v>41</v>
      </c>
    </row>
    <row r="62" spans="1:8" ht="17.25" customHeight="1">
      <c r="A62" s="337" t="s">
        <v>337</v>
      </c>
      <c r="B62" s="338"/>
      <c r="C62" s="338"/>
      <c r="D62" s="338"/>
      <c r="E62" s="137">
        <v>90</v>
      </c>
      <c r="F62" s="137"/>
      <c r="G62" s="137">
        <v>27</v>
      </c>
      <c r="H62" s="136">
        <v>8</v>
      </c>
    </row>
    <row r="63" spans="1:8" ht="23.25" customHeight="1">
      <c r="A63" s="328" t="s">
        <v>422</v>
      </c>
      <c r="B63" s="328"/>
      <c r="C63" s="328"/>
      <c r="D63" s="328"/>
      <c r="E63" s="137">
        <v>478</v>
      </c>
      <c r="F63" s="137"/>
      <c r="G63" s="137">
        <v>63</v>
      </c>
      <c r="H63" s="136">
        <v>9</v>
      </c>
    </row>
    <row r="64" spans="1:8" ht="23.25" customHeight="1">
      <c r="A64" s="150" t="s">
        <v>296</v>
      </c>
      <c r="B64" s="149"/>
      <c r="C64" s="149"/>
      <c r="D64" s="149"/>
      <c r="E64" s="137">
        <v>132</v>
      </c>
      <c r="F64" s="137"/>
      <c r="G64" s="137">
        <v>22</v>
      </c>
      <c r="H64" s="136">
        <v>2</v>
      </c>
    </row>
    <row r="65" spans="1:8" ht="23.25" customHeight="1">
      <c r="A65" s="337" t="s">
        <v>312</v>
      </c>
      <c r="B65" s="338"/>
      <c r="C65" s="338"/>
      <c r="D65" s="338"/>
      <c r="E65" s="137">
        <v>19</v>
      </c>
      <c r="F65" s="137"/>
      <c r="G65" s="137">
        <v>15</v>
      </c>
      <c r="H65" s="136">
        <v>2</v>
      </c>
    </row>
    <row r="66" spans="1:8" ht="17.25" customHeight="1">
      <c r="A66" s="337" t="s">
        <v>337</v>
      </c>
      <c r="B66" s="338"/>
      <c r="C66" s="338"/>
      <c r="D66" s="338"/>
      <c r="E66" s="137">
        <v>113</v>
      </c>
      <c r="F66" s="137"/>
      <c r="G66" s="137">
        <v>7</v>
      </c>
      <c r="H66" s="136">
        <v>0</v>
      </c>
    </row>
    <row r="67" spans="1:8" ht="23.25" customHeight="1">
      <c r="A67" s="150" t="s">
        <v>295</v>
      </c>
      <c r="B67" s="149"/>
      <c r="C67" s="149"/>
      <c r="D67" s="149"/>
      <c r="E67" s="137">
        <v>325</v>
      </c>
      <c r="F67" s="137"/>
      <c r="G67" s="137">
        <v>14</v>
      </c>
      <c r="H67" s="136">
        <v>6</v>
      </c>
    </row>
    <row r="68" spans="1:8" ht="23.25" customHeight="1">
      <c r="A68" s="337" t="s">
        <v>337</v>
      </c>
      <c r="B68" s="338"/>
      <c r="C68" s="338"/>
      <c r="D68" s="338"/>
      <c r="E68" s="137">
        <v>325</v>
      </c>
      <c r="F68" s="137"/>
      <c r="G68" s="137">
        <v>14</v>
      </c>
      <c r="H68" s="136">
        <v>6</v>
      </c>
    </row>
    <row r="69" spans="1:8" ht="23.25" customHeight="1">
      <c r="A69" s="150" t="s">
        <v>294</v>
      </c>
      <c r="B69" s="149"/>
      <c r="C69" s="149"/>
      <c r="D69" s="149"/>
      <c r="E69" s="137">
        <v>21</v>
      </c>
      <c r="F69" s="137"/>
      <c r="G69" s="137">
        <v>27</v>
      </c>
      <c r="H69" s="136">
        <v>1</v>
      </c>
    </row>
    <row r="70" spans="1:8" ht="23.25" customHeight="1">
      <c r="A70" s="337" t="s">
        <v>337</v>
      </c>
      <c r="B70" s="338"/>
      <c r="C70" s="338"/>
      <c r="D70" s="338"/>
      <c r="E70" s="137">
        <v>21</v>
      </c>
      <c r="F70" s="137"/>
      <c r="G70" s="137">
        <v>27</v>
      </c>
      <c r="H70" s="136">
        <v>1</v>
      </c>
    </row>
    <row r="71" spans="1:8" ht="23.25" customHeight="1">
      <c r="A71" s="293" t="s">
        <v>444</v>
      </c>
      <c r="B71" s="328"/>
      <c r="C71" s="328"/>
      <c r="D71" s="328"/>
      <c r="E71" s="137">
        <v>407</v>
      </c>
      <c r="F71" s="137"/>
      <c r="G71" s="137">
        <v>27</v>
      </c>
      <c r="H71" s="136">
        <v>0</v>
      </c>
    </row>
    <row r="72" spans="1:8" ht="23.25" customHeight="1">
      <c r="A72" s="150" t="s">
        <v>295</v>
      </c>
      <c r="B72" s="149"/>
      <c r="C72" s="149"/>
      <c r="D72" s="149"/>
      <c r="E72" s="137">
        <v>407</v>
      </c>
      <c r="F72" s="137"/>
      <c r="G72" s="137">
        <v>27</v>
      </c>
      <c r="H72" s="136">
        <v>0</v>
      </c>
    </row>
    <row r="73" spans="1:8" ht="23.25" customHeight="1">
      <c r="A73" s="337" t="s">
        <v>312</v>
      </c>
      <c r="B73" s="338"/>
      <c r="C73" s="338"/>
      <c r="D73" s="338"/>
      <c r="E73" s="137">
        <v>4</v>
      </c>
      <c r="F73" s="137"/>
      <c r="G73" s="137">
        <v>0</v>
      </c>
      <c r="H73" s="136">
        <v>0</v>
      </c>
    </row>
    <row r="74" spans="1:8" ht="17.25" customHeight="1">
      <c r="A74" s="337" t="s">
        <v>337</v>
      </c>
      <c r="B74" s="338"/>
      <c r="C74" s="338"/>
      <c r="D74" s="338"/>
      <c r="E74" s="137">
        <v>403</v>
      </c>
      <c r="F74" s="137"/>
      <c r="G74" s="137">
        <v>27</v>
      </c>
      <c r="H74" s="136">
        <v>0</v>
      </c>
    </row>
    <row r="75" spans="1:8" ht="23.25" customHeight="1">
      <c r="A75" s="293" t="s">
        <v>439</v>
      </c>
      <c r="B75" s="328"/>
      <c r="C75" s="328"/>
      <c r="D75" s="328"/>
      <c r="E75" s="137">
        <v>371</v>
      </c>
      <c r="F75" s="137"/>
      <c r="G75" s="137">
        <v>86</v>
      </c>
      <c r="H75" s="136">
        <v>18</v>
      </c>
    </row>
    <row r="76" spans="1:8" ht="23.25" customHeight="1">
      <c r="A76" s="150" t="s">
        <v>296</v>
      </c>
      <c r="B76" s="149"/>
      <c r="C76" s="149"/>
      <c r="D76" s="149"/>
      <c r="E76" s="137">
        <v>3</v>
      </c>
      <c r="F76" s="137"/>
      <c r="G76" s="137">
        <v>0</v>
      </c>
      <c r="H76" s="136">
        <v>1</v>
      </c>
    </row>
    <row r="77" spans="1:8" ht="23.25" customHeight="1">
      <c r="A77" s="337" t="s">
        <v>312</v>
      </c>
      <c r="B77" s="338"/>
      <c r="C77" s="338"/>
      <c r="D77" s="338"/>
      <c r="E77" s="137">
        <v>3</v>
      </c>
      <c r="F77" s="137"/>
      <c r="G77" s="137">
        <v>0</v>
      </c>
      <c r="H77" s="136">
        <v>1</v>
      </c>
    </row>
    <row r="78" spans="1:8" ht="23.25" customHeight="1">
      <c r="A78" s="150" t="s">
        <v>295</v>
      </c>
      <c r="B78" s="149"/>
      <c r="C78" s="149"/>
      <c r="D78" s="149"/>
      <c r="E78" s="137">
        <v>260</v>
      </c>
      <c r="F78" s="137"/>
      <c r="G78" s="137">
        <v>58</v>
      </c>
      <c r="H78" s="136">
        <v>14</v>
      </c>
    </row>
    <row r="79" spans="1:8" ht="23.25" customHeight="1">
      <c r="A79" s="337" t="s">
        <v>312</v>
      </c>
      <c r="B79" s="338"/>
      <c r="C79" s="338"/>
      <c r="D79" s="338"/>
      <c r="E79" s="137">
        <v>227</v>
      </c>
      <c r="F79" s="137"/>
      <c r="G79" s="137">
        <v>46</v>
      </c>
      <c r="H79" s="136">
        <v>14</v>
      </c>
    </row>
    <row r="80" spans="1:8" ht="17.25" customHeight="1">
      <c r="A80" s="337" t="s">
        <v>316</v>
      </c>
      <c r="B80" s="338"/>
      <c r="C80" s="338"/>
      <c r="D80" s="338"/>
      <c r="E80" s="137">
        <v>33</v>
      </c>
      <c r="F80" s="137"/>
      <c r="G80" s="137">
        <v>12</v>
      </c>
      <c r="H80" s="136">
        <v>0</v>
      </c>
    </row>
    <row r="81" spans="1:8" ht="23.25" customHeight="1">
      <c r="A81" s="150" t="s">
        <v>294</v>
      </c>
      <c r="B81" s="149"/>
      <c r="C81" s="149"/>
      <c r="D81" s="149"/>
      <c r="E81" s="137">
        <v>108</v>
      </c>
      <c r="F81" s="137"/>
      <c r="G81" s="137">
        <v>28</v>
      </c>
      <c r="H81" s="136">
        <v>3</v>
      </c>
    </row>
    <row r="82" spans="1:8" ht="23.25" customHeight="1">
      <c r="A82" s="337" t="s">
        <v>312</v>
      </c>
      <c r="B82" s="338"/>
      <c r="C82" s="338"/>
      <c r="D82" s="338"/>
      <c r="E82" s="137">
        <v>108</v>
      </c>
      <c r="F82" s="137"/>
      <c r="G82" s="137">
        <v>28</v>
      </c>
      <c r="H82" s="136">
        <v>3</v>
      </c>
    </row>
    <row r="83" spans="1:8" ht="23.25" customHeight="1">
      <c r="A83" s="293" t="s">
        <v>421</v>
      </c>
      <c r="B83" s="328"/>
      <c r="C83" s="328"/>
      <c r="D83" s="328"/>
      <c r="E83" s="137">
        <v>352</v>
      </c>
      <c r="F83" s="137"/>
      <c r="G83" s="137">
        <v>154</v>
      </c>
      <c r="H83" s="136">
        <v>100</v>
      </c>
    </row>
    <row r="84" spans="1:8" ht="23.25" customHeight="1">
      <c r="A84" s="150" t="s">
        <v>296</v>
      </c>
      <c r="B84" s="149"/>
      <c r="C84" s="149"/>
      <c r="D84" s="149"/>
      <c r="E84" s="137">
        <v>27</v>
      </c>
      <c r="F84" s="137"/>
      <c r="G84" s="137">
        <v>0</v>
      </c>
      <c r="H84" s="136">
        <v>0</v>
      </c>
    </row>
    <row r="85" spans="1:8" ht="23.25" customHeight="1">
      <c r="A85" s="337" t="s">
        <v>312</v>
      </c>
      <c r="B85" s="338"/>
      <c r="C85" s="338"/>
      <c r="D85" s="338"/>
      <c r="E85" s="137">
        <v>27</v>
      </c>
      <c r="F85" s="137"/>
      <c r="G85" s="137">
        <v>0</v>
      </c>
      <c r="H85" s="136">
        <v>0</v>
      </c>
    </row>
    <row r="86" spans="1:8" ht="23.25" customHeight="1">
      <c r="A86" s="150" t="s">
        <v>295</v>
      </c>
      <c r="B86" s="149"/>
      <c r="C86" s="149"/>
      <c r="D86" s="149"/>
      <c r="E86" s="137">
        <v>325</v>
      </c>
      <c r="F86" s="137"/>
      <c r="G86" s="137">
        <v>154</v>
      </c>
      <c r="H86" s="136">
        <v>100</v>
      </c>
    </row>
    <row r="87" spans="1:8" ht="23.25" customHeight="1">
      <c r="A87" s="337" t="s">
        <v>312</v>
      </c>
      <c r="B87" s="338"/>
      <c r="C87" s="338"/>
      <c r="D87" s="338"/>
      <c r="E87" s="137">
        <v>249</v>
      </c>
      <c r="F87" s="137"/>
      <c r="G87" s="137">
        <v>113</v>
      </c>
      <c r="H87" s="136">
        <v>88</v>
      </c>
    </row>
    <row r="88" spans="1:8" ht="17.25" customHeight="1">
      <c r="A88" s="337" t="s">
        <v>337</v>
      </c>
      <c r="B88" s="338"/>
      <c r="C88" s="338"/>
      <c r="D88" s="338"/>
      <c r="E88" s="137">
        <v>48</v>
      </c>
      <c r="F88" s="137"/>
      <c r="G88" s="137">
        <v>25</v>
      </c>
      <c r="H88" s="136">
        <v>12</v>
      </c>
    </row>
    <row r="89" spans="1:8" ht="17.25" customHeight="1">
      <c r="A89" s="337" t="s">
        <v>316</v>
      </c>
      <c r="B89" s="338"/>
      <c r="C89" s="338"/>
      <c r="D89" s="338"/>
      <c r="E89" s="137">
        <v>28</v>
      </c>
      <c r="F89" s="137"/>
      <c r="G89" s="137">
        <v>16</v>
      </c>
      <c r="H89" s="136">
        <v>0</v>
      </c>
    </row>
    <row r="90" spans="1:8" ht="23.25" customHeight="1">
      <c r="A90" s="328" t="s">
        <v>445</v>
      </c>
      <c r="B90" s="328"/>
      <c r="C90" s="328"/>
      <c r="D90" s="328"/>
      <c r="E90" s="137">
        <v>317</v>
      </c>
      <c r="F90" s="137"/>
      <c r="G90" s="137">
        <v>71</v>
      </c>
      <c r="H90" s="136">
        <v>32</v>
      </c>
    </row>
    <row r="91" spans="1:8" ht="23.25" customHeight="1">
      <c r="A91" s="150" t="s">
        <v>295</v>
      </c>
      <c r="B91" s="149"/>
      <c r="C91" s="149"/>
      <c r="D91" s="149"/>
      <c r="E91" s="137">
        <v>313</v>
      </c>
      <c r="F91" s="137"/>
      <c r="G91" s="137">
        <v>71</v>
      </c>
      <c r="H91" s="136">
        <v>32</v>
      </c>
    </row>
    <row r="92" spans="1:8" ht="23.25" customHeight="1">
      <c r="A92" s="337" t="s">
        <v>317</v>
      </c>
      <c r="B92" s="338"/>
      <c r="C92" s="338"/>
      <c r="D92" s="338"/>
      <c r="E92" s="137">
        <v>59</v>
      </c>
      <c r="F92" s="137"/>
      <c r="G92" s="137">
        <v>15</v>
      </c>
      <c r="H92" s="136">
        <v>0</v>
      </c>
    </row>
    <row r="93" spans="1:8" ht="17.25" customHeight="1">
      <c r="A93" s="337" t="s">
        <v>312</v>
      </c>
      <c r="B93" s="338"/>
      <c r="C93" s="338"/>
      <c r="D93" s="338"/>
      <c r="E93" s="137">
        <v>157</v>
      </c>
      <c r="F93" s="137"/>
      <c r="G93" s="137">
        <v>55</v>
      </c>
      <c r="H93" s="136">
        <v>28</v>
      </c>
    </row>
    <row r="94" spans="1:8" ht="17.25" customHeight="1">
      <c r="A94" s="337" t="s">
        <v>337</v>
      </c>
      <c r="B94" s="338"/>
      <c r="C94" s="338"/>
      <c r="D94" s="338"/>
      <c r="E94" s="137">
        <v>55</v>
      </c>
      <c r="F94" s="137"/>
      <c r="G94" s="137">
        <v>1</v>
      </c>
      <c r="H94" s="136">
        <v>1</v>
      </c>
    </row>
    <row r="95" spans="1:8" ht="17.25" customHeight="1">
      <c r="A95" s="337" t="s">
        <v>316</v>
      </c>
      <c r="B95" s="338"/>
      <c r="C95" s="338"/>
      <c r="D95" s="338"/>
      <c r="E95" s="137">
        <v>31</v>
      </c>
      <c r="F95" s="137"/>
      <c r="G95" s="137">
        <v>0</v>
      </c>
      <c r="H95" s="136">
        <v>3</v>
      </c>
    </row>
    <row r="96" spans="1:8" ht="17.25" customHeight="1">
      <c r="A96" s="337" t="s">
        <v>364</v>
      </c>
      <c r="B96" s="338"/>
      <c r="C96" s="338"/>
      <c r="D96" s="338"/>
      <c r="E96" s="137">
        <v>11</v>
      </c>
      <c r="F96" s="137"/>
      <c r="G96" s="137">
        <v>0</v>
      </c>
      <c r="H96" s="136">
        <v>0</v>
      </c>
    </row>
    <row r="97" spans="1:8" ht="23.25" customHeight="1">
      <c r="A97" s="150" t="s">
        <v>294</v>
      </c>
      <c r="B97" s="149"/>
      <c r="C97" s="149"/>
      <c r="D97" s="149"/>
      <c r="E97" s="137">
        <v>4</v>
      </c>
      <c r="F97" s="137"/>
      <c r="G97" s="137">
        <v>0</v>
      </c>
      <c r="H97" s="136">
        <v>0</v>
      </c>
    </row>
    <row r="98" spans="1:8" ht="23.25" customHeight="1">
      <c r="A98" s="337" t="s">
        <v>337</v>
      </c>
      <c r="B98" s="338"/>
      <c r="C98" s="338"/>
      <c r="D98" s="338"/>
      <c r="E98" s="137">
        <v>4</v>
      </c>
      <c r="F98" s="137"/>
      <c r="G98" s="137">
        <v>0</v>
      </c>
      <c r="H98" s="136">
        <v>0</v>
      </c>
    </row>
    <row r="99" spans="1:8" ht="23.25" customHeight="1">
      <c r="A99" s="293" t="s">
        <v>474</v>
      </c>
      <c r="B99" s="328"/>
      <c r="C99" s="328"/>
      <c r="D99" s="328"/>
      <c r="E99" s="137">
        <v>240</v>
      </c>
      <c r="F99" s="137"/>
      <c r="G99" s="137">
        <v>127</v>
      </c>
      <c r="H99" s="136">
        <v>127</v>
      </c>
    </row>
    <row r="100" spans="1:8" ht="23.25" customHeight="1">
      <c r="A100" s="150" t="s">
        <v>295</v>
      </c>
      <c r="B100" s="149"/>
      <c r="C100" s="149"/>
      <c r="D100" s="149"/>
      <c r="E100" s="137">
        <v>118</v>
      </c>
      <c r="F100" s="137"/>
      <c r="G100" s="137">
        <v>61</v>
      </c>
      <c r="H100" s="136">
        <v>61</v>
      </c>
    </row>
    <row r="101" spans="1:8" ht="23.25" customHeight="1">
      <c r="A101" s="337" t="s">
        <v>337</v>
      </c>
      <c r="B101" s="338"/>
      <c r="C101" s="338"/>
      <c r="D101" s="338"/>
      <c r="E101" s="137">
        <v>118</v>
      </c>
      <c r="F101" s="137"/>
      <c r="G101" s="137">
        <v>61</v>
      </c>
      <c r="H101" s="136">
        <v>61</v>
      </c>
    </row>
    <row r="102" spans="1:8" ht="23.25" customHeight="1">
      <c r="A102" s="150" t="s">
        <v>294</v>
      </c>
      <c r="B102" s="149"/>
      <c r="C102" s="149"/>
      <c r="D102" s="149"/>
      <c r="E102" s="137">
        <v>122</v>
      </c>
      <c r="F102" s="137"/>
      <c r="G102" s="137">
        <v>66</v>
      </c>
      <c r="H102" s="136">
        <v>66</v>
      </c>
    </row>
    <row r="103" spans="1:8" ht="23.25" customHeight="1">
      <c r="A103" s="337" t="s">
        <v>337</v>
      </c>
      <c r="B103" s="338"/>
      <c r="C103" s="338"/>
      <c r="D103" s="338"/>
      <c r="E103" s="137">
        <v>122</v>
      </c>
      <c r="F103" s="137"/>
      <c r="G103" s="137">
        <v>66</v>
      </c>
      <c r="H103" s="136">
        <v>66</v>
      </c>
    </row>
    <row r="104" spans="1:8" ht="23.25" customHeight="1">
      <c r="A104" s="328" t="s">
        <v>446</v>
      </c>
      <c r="B104" s="328"/>
      <c r="C104" s="328"/>
      <c r="D104" s="328"/>
      <c r="E104" s="137">
        <f>E105+E108</f>
        <v>226</v>
      </c>
      <c r="F104" s="137"/>
      <c r="G104" s="137">
        <f>G105+G108</f>
        <v>71</v>
      </c>
      <c r="H104" s="137">
        <f>H105+H108</f>
        <v>10</v>
      </c>
    </row>
    <row r="105" spans="1:8" ht="23.25" customHeight="1">
      <c r="A105" s="150" t="s">
        <v>295</v>
      </c>
      <c r="B105" s="149"/>
      <c r="C105" s="149"/>
      <c r="D105" s="149"/>
      <c r="E105" s="137">
        <v>161</v>
      </c>
      <c r="F105" s="137"/>
      <c r="G105" s="137">
        <v>50</v>
      </c>
      <c r="H105" s="136">
        <v>10</v>
      </c>
    </row>
    <row r="106" spans="1:8" ht="23.25" customHeight="1">
      <c r="A106" s="337" t="s">
        <v>312</v>
      </c>
      <c r="B106" s="337"/>
      <c r="C106" s="337"/>
      <c r="D106" s="337"/>
      <c r="E106" s="137">
        <v>23</v>
      </c>
      <c r="F106" s="137"/>
      <c r="G106" s="137">
        <v>0</v>
      </c>
      <c r="H106" s="136">
        <v>0</v>
      </c>
    </row>
    <row r="107" spans="1:8" ht="17.25" customHeight="1">
      <c r="A107" s="337" t="s">
        <v>337</v>
      </c>
      <c r="B107" s="338"/>
      <c r="C107" s="338"/>
      <c r="D107" s="338"/>
      <c r="E107" s="137">
        <v>138</v>
      </c>
      <c r="F107" s="137"/>
      <c r="G107" s="137">
        <v>50</v>
      </c>
      <c r="H107" s="136">
        <v>10</v>
      </c>
    </row>
    <row r="108" spans="1:8" ht="23.25" customHeight="1">
      <c r="A108" s="150" t="s">
        <v>294</v>
      </c>
      <c r="B108" s="149"/>
      <c r="C108" s="149"/>
      <c r="D108" s="149"/>
      <c r="E108" s="137">
        <v>65</v>
      </c>
      <c r="F108" s="137"/>
      <c r="G108" s="137">
        <v>21</v>
      </c>
      <c r="H108" s="136">
        <v>0</v>
      </c>
    </row>
    <row r="109" spans="1:8" ht="23.25" customHeight="1">
      <c r="A109" s="337" t="s">
        <v>337</v>
      </c>
      <c r="B109" s="338"/>
      <c r="C109" s="338"/>
      <c r="D109" s="338"/>
      <c r="E109" s="137">
        <v>65</v>
      </c>
      <c r="F109" s="137"/>
      <c r="G109" s="137">
        <v>21</v>
      </c>
      <c r="H109" s="136">
        <v>0</v>
      </c>
    </row>
    <row r="110" spans="1:8" ht="23.25" customHeight="1">
      <c r="A110" s="293" t="s">
        <v>429</v>
      </c>
      <c r="B110" s="328"/>
      <c r="C110" s="328"/>
      <c r="D110" s="328"/>
      <c r="E110" s="137">
        <v>224</v>
      </c>
      <c r="F110" s="137"/>
      <c r="G110" s="137">
        <v>125</v>
      </c>
      <c r="H110" s="136">
        <v>71</v>
      </c>
    </row>
    <row r="111" spans="1:8" ht="23.25" customHeight="1">
      <c r="A111" s="150" t="s">
        <v>295</v>
      </c>
      <c r="B111" s="149"/>
      <c r="C111" s="149"/>
      <c r="D111" s="149"/>
      <c r="E111" s="137">
        <v>224</v>
      </c>
      <c r="F111" s="137"/>
      <c r="G111" s="137">
        <v>125</v>
      </c>
      <c r="H111" s="136">
        <v>71</v>
      </c>
    </row>
    <row r="112" spans="1:8" ht="23.25" customHeight="1">
      <c r="A112" s="337" t="s">
        <v>321</v>
      </c>
      <c r="B112" s="338"/>
      <c r="C112" s="338"/>
      <c r="D112" s="338"/>
      <c r="E112" s="137">
        <v>11</v>
      </c>
      <c r="F112" s="137"/>
      <c r="G112" s="137">
        <v>9</v>
      </c>
      <c r="H112" s="136">
        <v>10</v>
      </c>
    </row>
    <row r="113" spans="1:8" ht="17.25" customHeight="1">
      <c r="A113" s="337" t="s">
        <v>312</v>
      </c>
      <c r="B113" s="338"/>
      <c r="C113" s="338"/>
      <c r="D113" s="338"/>
      <c r="E113" s="137">
        <v>173</v>
      </c>
      <c r="F113" s="137"/>
      <c r="G113" s="137">
        <v>91</v>
      </c>
      <c r="H113" s="136">
        <v>51</v>
      </c>
    </row>
    <row r="114" spans="1:8" ht="17.25" customHeight="1">
      <c r="A114" s="337" t="s">
        <v>337</v>
      </c>
      <c r="B114" s="338"/>
      <c r="C114" s="338"/>
      <c r="D114" s="338"/>
      <c r="E114" s="137">
        <v>30</v>
      </c>
      <c r="F114" s="137"/>
      <c r="G114" s="137">
        <v>21</v>
      </c>
      <c r="H114" s="136">
        <v>6</v>
      </c>
    </row>
    <row r="115" spans="1:8" ht="17.25" customHeight="1">
      <c r="A115" s="337" t="s">
        <v>316</v>
      </c>
      <c r="B115" s="338"/>
      <c r="C115" s="338"/>
      <c r="D115" s="338"/>
      <c r="E115" s="137">
        <v>10</v>
      </c>
      <c r="F115" s="137"/>
      <c r="G115" s="137">
        <v>4</v>
      </c>
      <c r="H115" s="136">
        <v>4</v>
      </c>
    </row>
    <row r="116" spans="1:8" ht="23.25" customHeight="1">
      <c r="A116" s="328" t="s">
        <v>436</v>
      </c>
      <c r="B116" s="328"/>
      <c r="C116" s="328"/>
      <c r="D116" s="328"/>
      <c r="E116" s="137">
        <v>220</v>
      </c>
      <c r="F116" s="137"/>
      <c r="G116" s="137">
        <v>69</v>
      </c>
      <c r="H116" s="136">
        <v>45</v>
      </c>
    </row>
    <row r="117" spans="1:8" ht="23.25" customHeight="1">
      <c r="A117" s="150" t="s">
        <v>295</v>
      </c>
      <c r="B117" s="149"/>
      <c r="C117" s="149"/>
      <c r="D117" s="149"/>
      <c r="E117" s="137">
        <v>220</v>
      </c>
      <c r="F117" s="137"/>
      <c r="G117" s="137">
        <v>69</v>
      </c>
      <c r="H117" s="136">
        <v>45</v>
      </c>
    </row>
    <row r="118" spans="1:8" ht="23.25" customHeight="1">
      <c r="A118" s="337" t="s">
        <v>312</v>
      </c>
      <c r="B118" s="338"/>
      <c r="C118" s="338"/>
      <c r="D118" s="338"/>
      <c r="E118" s="137">
        <v>114</v>
      </c>
      <c r="F118" s="137"/>
      <c r="G118" s="137">
        <v>33</v>
      </c>
      <c r="H118" s="136">
        <v>19</v>
      </c>
    </row>
    <row r="119" spans="1:8" ht="17.25" customHeight="1">
      <c r="A119" s="337" t="s">
        <v>337</v>
      </c>
      <c r="B119" s="338"/>
      <c r="C119" s="338"/>
      <c r="D119" s="338"/>
      <c r="E119" s="137">
        <v>106</v>
      </c>
      <c r="F119" s="137"/>
      <c r="G119" s="137">
        <v>36</v>
      </c>
      <c r="H119" s="136">
        <v>26</v>
      </c>
    </row>
    <row r="120" spans="1:8" ht="23.25" customHeight="1">
      <c r="A120" s="293" t="s">
        <v>448</v>
      </c>
      <c r="B120" s="328"/>
      <c r="C120" s="328"/>
      <c r="D120" s="328"/>
      <c r="E120" s="137">
        <v>217</v>
      </c>
      <c r="F120" s="137"/>
      <c r="G120" s="137">
        <v>77</v>
      </c>
      <c r="H120" s="136">
        <v>89</v>
      </c>
    </row>
    <row r="121" spans="1:8" ht="23.25" customHeight="1">
      <c r="A121" s="150" t="s">
        <v>295</v>
      </c>
      <c r="B121" s="149"/>
      <c r="C121" s="149"/>
      <c r="D121" s="149"/>
      <c r="E121" s="137">
        <v>176</v>
      </c>
      <c r="F121" s="137"/>
      <c r="G121" s="137">
        <v>72</v>
      </c>
      <c r="H121" s="136">
        <v>85</v>
      </c>
    </row>
    <row r="122" spans="1:8" ht="23.25" customHeight="1">
      <c r="A122" s="337" t="s">
        <v>312</v>
      </c>
      <c r="B122" s="338"/>
      <c r="C122" s="338"/>
      <c r="D122" s="338"/>
      <c r="E122" s="137">
        <v>31</v>
      </c>
      <c r="F122" s="137"/>
      <c r="G122" s="137">
        <v>9</v>
      </c>
      <c r="H122" s="136">
        <v>11</v>
      </c>
    </row>
    <row r="123" spans="1:8" ht="17.25" customHeight="1">
      <c r="A123" s="337" t="s">
        <v>316</v>
      </c>
      <c r="B123" s="338"/>
      <c r="C123" s="338"/>
      <c r="D123" s="338"/>
      <c r="E123" s="137">
        <v>145</v>
      </c>
      <c r="F123" s="137"/>
      <c r="G123" s="137">
        <v>63</v>
      </c>
      <c r="H123" s="136">
        <v>74</v>
      </c>
    </row>
    <row r="124" spans="1:8" ht="23.25" customHeight="1">
      <c r="A124" s="150" t="s">
        <v>294</v>
      </c>
      <c r="B124" s="149"/>
      <c r="C124" s="149"/>
      <c r="D124" s="149"/>
      <c r="E124" s="137">
        <v>41</v>
      </c>
      <c r="F124" s="137"/>
      <c r="G124" s="137">
        <v>5</v>
      </c>
      <c r="H124" s="136">
        <v>4</v>
      </c>
    </row>
    <row r="125" spans="1:8" ht="23.25" customHeight="1">
      <c r="A125" s="337" t="s">
        <v>316</v>
      </c>
      <c r="B125" s="338"/>
      <c r="C125" s="338"/>
      <c r="D125" s="338"/>
      <c r="E125" s="137">
        <v>41</v>
      </c>
      <c r="F125" s="137"/>
      <c r="G125" s="137">
        <v>5</v>
      </c>
      <c r="H125" s="136">
        <v>4</v>
      </c>
    </row>
    <row r="126" spans="1:8" ht="23.25" customHeight="1">
      <c r="A126" s="293" t="s">
        <v>473</v>
      </c>
      <c r="B126" s="328"/>
      <c r="C126" s="328"/>
      <c r="D126" s="328"/>
      <c r="E126" s="137">
        <v>216</v>
      </c>
      <c r="F126" s="137"/>
      <c r="G126" s="137">
        <v>45</v>
      </c>
      <c r="H126" s="136">
        <v>54</v>
      </c>
    </row>
    <row r="127" spans="1:8" ht="23.25" customHeight="1">
      <c r="A127" s="150" t="s">
        <v>296</v>
      </c>
      <c r="B127" s="149"/>
      <c r="C127" s="149"/>
      <c r="D127" s="149"/>
      <c r="E127" s="137">
        <v>26</v>
      </c>
      <c r="F127" s="137"/>
      <c r="G127" s="137">
        <v>0</v>
      </c>
      <c r="H127" s="136">
        <v>3</v>
      </c>
    </row>
    <row r="128" spans="1:8" ht="23.25" customHeight="1">
      <c r="A128" s="337" t="s">
        <v>321</v>
      </c>
      <c r="B128" s="338"/>
      <c r="C128" s="338"/>
      <c r="D128" s="338"/>
      <c r="E128" s="137">
        <v>26</v>
      </c>
      <c r="F128" s="137"/>
      <c r="G128" s="137">
        <v>0</v>
      </c>
      <c r="H128" s="136">
        <v>3</v>
      </c>
    </row>
    <row r="129" spans="1:8" ht="23.25" customHeight="1">
      <c r="A129" s="150" t="s">
        <v>295</v>
      </c>
      <c r="B129" s="149"/>
      <c r="C129" s="149"/>
      <c r="D129" s="149"/>
      <c r="E129" s="137">
        <v>142</v>
      </c>
      <c r="F129" s="137"/>
      <c r="G129" s="137">
        <v>38</v>
      </c>
      <c r="H129" s="136">
        <v>43</v>
      </c>
    </row>
    <row r="130" spans="1:8" ht="23.25" customHeight="1">
      <c r="A130" s="337" t="s">
        <v>321</v>
      </c>
      <c r="B130" s="338"/>
      <c r="C130" s="338"/>
      <c r="D130" s="338"/>
      <c r="E130" s="137">
        <v>142</v>
      </c>
      <c r="F130" s="137"/>
      <c r="G130" s="137">
        <v>38</v>
      </c>
      <c r="H130" s="136">
        <v>43</v>
      </c>
    </row>
    <row r="131" spans="1:8" ht="23.25" customHeight="1">
      <c r="A131" s="150" t="s">
        <v>294</v>
      </c>
      <c r="B131" s="149"/>
      <c r="C131" s="149"/>
      <c r="D131" s="149"/>
      <c r="E131" s="137">
        <v>48</v>
      </c>
      <c r="F131" s="137"/>
      <c r="G131" s="137">
        <v>7</v>
      </c>
      <c r="H131" s="136">
        <v>8</v>
      </c>
    </row>
    <row r="132" spans="1:8" ht="23.25" customHeight="1">
      <c r="A132" s="337" t="s">
        <v>321</v>
      </c>
      <c r="B132" s="338"/>
      <c r="C132" s="338"/>
      <c r="D132" s="338"/>
      <c r="E132" s="137">
        <v>48</v>
      </c>
      <c r="F132" s="137"/>
      <c r="G132" s="137">
        <v>7</v>
      </c>
      <c r="H132" s="136">
        <v>8</v>
      </c>
    </row>
    <row r="133" spans="1:8" ht="23.25" customHeight="1">
      <c r="A133" s="293" t="s">
        <v>472</v>
      </c>
      <c r="B133" s="328"/>
      <c r="C133" s="328"/>
      <c r="D133" s="328"/>
      <c r="E133" s="137">
        <v>212</v>
      </c>
      <c r="F133" s="137"/>
      <c r="G133" s="137">
        <v>157</v>
      </c>
      <c r="H133" s="136">
        <v>0</v>
      </c>
    </row>
    <row r="134" spans="1:8" ht="23.25" customHeight="1">
      <c r="A134" s="150" t="s">
        <v>295</v>
      </c>
      <c r="B134" s="149"/>
      <c r="C134" s="149"/>
      <c r="D134" s="149"/>
      <c r="E134" s="137">
        <v>168</v>
      </c>
      <c r="F134" s="137"/>
      <c r="G134" s="137">
        <v>125</v>
      </c>
      <c r="H134" s="136">
        <v>0</v>
      </c>
    </row>
    <row r="135" spans="1:8" ht="23.25" customHeight="1">
      <c r="A135" s="337" t="s">
        <v>312</v>
      </c>
      <c r="B135" s="338"/>
      <c r="C135" s="338"/>
      <c r="D135" s="338"/>
      <c r="E135" s="137">
        <v>45</v>
      </c>
      <c r="F135" s="137"/>
      <c r="G135" s="137">
        <v>30</v>
      </c>
      <c r="H135" s="136">
        <v>0</v>
      </c>
    </row>
    <row r="136" spans="1:8" ht="17.25" customHeight="1">
      <c r="A136" s="337" t="s">
        <v>337</v>
      </c>
      <c r="B136" s="338"/>
      <c r="C136" s="338"/>
      <c r="D136" s="338"/>
      <c r="E136" s="137">
        <v>123</v>
      </c>
      <c r="F136" s="137"/>
      <c r="G136" s="137">
        <v>95</v>
      </c>
      <c r="H136" s="136">
        <v>0</v>
      </c>
    </row>
    <row r="137" spans="1:8" ht="23.25" customHeight="1">
      <c r="A137" s="150" t="s">
        <v>294</v>
      </c>
      <c r="B137" s="149"/>
      <c r="C137" s="149"/>
      <c r="D137" s="149"/>
      <c r="E137" s="137">
        <v>44</v>
      </c>
      <c r="F137" s="137"/>
      <c r="G137" s="137">
        <v>32</v>
      </c>
      <c r="H137" s="136">
        <v>0</v>
      </c>
    </row>
    <row r="138" spans="1:8" ht="23.25" customHeight="1">
      <c r="A138" s="337" t="s">
        <v>337</v>
      </c>
      <c r="B138" s="338"/>
      <c r="C138" s="338"/>
      <c r="D138" s="338"/>
      <c r="E138" s="137">
        <v>44</v>
      </c>
      <c r="F138" s="137"/>
      <c r="G138" s="137">
        <v>32</v>
      </c>
      <c r="H138" s="136">
        <v>0</v>
      </c>
    </row>
    <row r="139" spans="1:8" ht="34.5" customHeight="1">
      <c r="A139" s="331" t="s">
        <v>437</v>
      </c>
      <c r="B139" s="332"/>
      <c r="C139" s="332"/>
      <c r="D139" s="332"/>
      <c r="E139" s="137">
        <v>175</v>
      </c>
      <c r="F139" s="137"/>
      <c r="G139" s="137">
        <v>60</v>
      </c>
      <c r="H139" s="136">
        <v>38</v>
      </c>
    </row>
    <row r="140" spans="1:8" ht="23.25" customHeight="1">
      <c r="A140" s="150" t="s">
        <v>295</v>
      </c>
      <c r="B140" s="149"/>
      <c r="C140" s="149"/>
      <c r="D140" s="149"/>
      <c r="E140" s="137">
        <v>175</v>
      </c>
      <c r="F140" s="137"/>
      <c r="G140" s="137">
        <v>60</v>
      </c>
      <c r="H140" s="136">
        <v>38</v>
      </c>
    </row>
    <row r="141" spans="1:8" ht="23.25" customHeight="1">
      <c r="A141" s="337" t="s">
        <v>312</v>
      </c>
      <c r="B141" s="338"/>
      <c r="C141" s="338"/>
      <c r="D141" s="338"/>
      <c r="E141" s="137">
        <v>164</v>
      </c>
      <c r="F141" s="137"/>
      <c r="G141" s="137">
        <v>56</v>
      </c>
      <c r="H141" s="136">
        <v>38</v>
      </c>
    </row>
    <row r="142" spans="1:8" ht="17.25" customHeight="1">
      <c r="A142" s="337" t="s">
        <v>337</v>
      </c>
      <c r="B142" s="338"/>
      <c r="C142" s="338"/>
      <c r="D142" s="338"/>
      <c r="E142" s="137">
        <v>11</v>
      </c>
      <c r="F142" s="137"/>
      <c r="G142" s="137">
        <v>4</v>
      </c>
      <c r="H142" s="136">
        <v>0</v>
      </c>
    </row>
    <row r="143" spans="1:8" ht="23.25" customHeight="1">
      <c r="A143" s="293" t="s">
        <v>471</v>
      </c>
      <c r="B143" s="328"/>
      <c r="C143" s="328"/>
      <c r="D143" s="328"/>
      <c r="E143" s="137">
        <v>170</v>
      </c>
      <c r="F143" s="137"/>
      <c r="G143" s="137">
        <v>29</v>
      </c>
      <c r="H143" s="136">
        <v>29</v>
      </c>
    </row>
    <row r="144" spans="1:8" ht="23.25" customHeight="1">
      <c r="A144" s="150" t="s">
        <v>295</v>
      </c>
      <c r="B144" s="149"/>
      <c r="C144" s="149"/>
      <c r="D144" s="149"/>
      <c r="E144" s="137">
        <v>78</v>
      </c>
      <c r="F144" s="137"/>
      <c r="G144" s="137">
        <v>18</v>
      </c>
      <c r="H144" s="136">
        <v>18</v>
      </c>
    </row>
    <row r="145" spans="1:8" ht="23.25" customHeight="1">
      <c r="A145" s="337" t="s">
        <v>316</v>
      </c>
      <c r="B145" s="338"/>
      <c r="C145" s="338"/>
      <c r="D145" s="338"/>
      <c r="E145" s="137">
        <v>78</v>
      </c>
      <c r="F145" s="137"/>
      <c r="G145" s="137">
        <v>18</v>
      </c>
      <c r="H145" s="136">
        <v>18</v>
      </c>
    </row>
    <row r="146" spans="1:8" ht="23.25" customHeight="1">
      <c r="A146" s="150" t="s">
        <v>294</v>
      </c>
      <c r="B146" s="149"/>
      <c r="C146" s="149"/>
      <c r="D146" s="149"/>
      <c r="E146" s="137">
        <v>92</v>
      </c>
      <c r="F146" s="137"/>
      <c r="G146" s="137">
        <v>11</v>
      </c>
      <c r="H146" s="136">
        <v>11</v>
      </c>
    </row>
    <row r="147" spans="1:8" ht="23.25" customHeight="1">
      <c r="A147" s="337" t="s">
        <v>316</v>
      </c>
      <c r="B147" s="338"/>
      <c r="C147" s="338"/>
      <c r="D147" s="338"/>
      <c r="E147" s="137">
        <v>92</v>
      </c>
      <c r="F147" s="137"/>
      <c r="G147" s="137">
        <v>11</v>
      </c>
      <c r="H147" s="136">
        <v>11</v>
      </c>
    </row>
    <row r="148" spans="1:8" ht="34.5" customHeight="1">
      <c r="A148" s="331" t="s">
        <v>380</v>
      </c>
      <c r="B148" s="332"/>
      <c r="C148" s="332"/>
      <c r="D148" s="332"/>
      <c r="E148" s="137">
        <v>162</v>
      </c>
      <c r="F148" s="137"/>
      <c r="G148" s="137">
        <v>41</v>
      </c>
      <c r="H148" s="136">
        <v>29</v>
      </c>
    </row>
    <row r="149" spans="1:8" ht="23.25" customHeight="1">
      <c r="A149" s="150" t="s">
        <v>296</v>
      </c>
      <c r="B149" s="149"/>
      <c r="C149" s="149"/>
      <c r="D149" s="149"/>
      <c r="E149" s="137">
        <v>16</v>
      </c>
      <c r="F149" s="137"/>
      <c r="G149" s="137">
        <v>14</v>
      </c>
      <c r="H149" s="136">
        <v>0</v>
      </c>
    </row>
    <row r="150" spans="1:8" ht="23.25" customHeight="1">
      <c r="A150" s="337" t="s">
        <v>337</v>
      </c>
      <c r="B150" s="338"/>
      <c r="C150" s="338"/>
      <c r="D150" s="338"/>
      <c r="E150" s="137">
        <v>11</v>
      </c>
      <c r="F150" s="137"/>
      <c r="G150" s="137">
        <v>14</v>
      </c>
      <c r="H150" s="136">
        <v>0</v>
      </c>
    </row>
    <row r="151" spans="1:8" ht="17.25" customHeight="1">
      <c r="A151" s="337" t="s">
        <v>316</v>
      </c>
      <c r="B151" s="338"/>
      <c r="C151" s="338"/>
      <c r="D151" s="338"/>
      <c r="E151" s="137">
        <v>5</v>
      </c>
      <c r="F151" s="137"/>
      <c r="G151" s="137">
        <v>0</v>
      </c>
      <c r="H151" s="136">
        <v>0</v>
      </c>
    </row>
    <row r="152" spans="1:8" ht="23.25" customHeight="1">
      <c r="A152" s="150" t="s">
        <v>295</v>
      </c>
      <c r="B152" s="149"/>
      <c r="C152" s="149"/>
      <c r="D152" s="149"/>
      <c r="E152" s="137">
        <v>112</v>
      </c>
      <c r="F152" s="137"/>
      <c r="G152" s="137">
        <v>7</v>
      </c>
      <c r="H152" s="136">
        <v>28</v>
      </c>
    </row>
    <row r="153" spans="1:8" ht="23.25" customHeight="1">
      <c r="A153" s="337" t="s">
        <v>312</v>
      </c>
      <c r="B153" s="338"/>
      <c r="C153" s="338"/>
      <c r="D153" s="338"/>
      <c r="E153" s="137">
        <v>112</v>
      </c>
      <c r="F153" s="137"/>
      <c r="G153" s="137">
        <v>7</v>
      </c>
      <c r="H153" s="136">
        <v>28</v>
      </c>
    </row>
    <row r="154" spans="1:8" ht="23.25" customHeight="1">
      <c r="A154" s="150" t="s">
        <v>294</v>
      </c>
      <c r="B154" s="149"/>
      <c r="C154" s="149"/>
      <c r="D154" s="149"/>
      <c r="E154" s="137">
        <v>34</v>
      </c>
      <c r="F154" s="137"/>
      <c r="G154" s="137">
        <v>20</v>
      </c>
      <c r="H154" s="136">
        <v>1</v>
      </c>
    </row>
    <row r="155" spans="1:8" ht="23.25" customHeight="1">
      <c r="A155" s="337" t="s">
        <v>337</v>
      </c>
      <c r="B155" s="338"/>
      <c r="C155" s="338"/>
      <c r="D155" s="338"/>
      <c r="E155" s="137">
        <v>34</v>
      </c>
      <c r="F155" s="137"/>
      <c r="G155" s="137">
        <v>20</v>
      </c>
      <c r="H155" s="136">
        <v>1</v>
      </c>
    </row>
    <row r="156" spans="1:8" ht="23.25" customHeight="1">
      <c r="A156" s="328" t="s">
        <v>441</v>
      </c>
      <c r="B156" s="328"/>
      <c r="C156" s="328"/>
      <c r="D156" s="328"/>
      <c r="E156" s="137">
        <v>162</v>
      </c>
      <c r="F156" s="137"/>
      <c r="G156" s="137">
        <v>71</v>
      </c>
      <c r="H156" s="136">
        <v>33</v>
      </c>
    </row>
    <row r="157" spans="1:8" ht="23.25" customHeight="1">
      <c r="A157" s="150" t="s">
        <v>296</v>
      </c>
      <c r="B157" s="149"/>
      <c r="C157" s="149"/>
      <c r="D157" s="149"/>
      <c r="E157" s="137">
        <v>95</v>
      </c>
      <c r="F157" s="137"/>
      <c r="G157" s="137">
        <v>57</v>
      </c>
      <c r="H157" s="136">
        <v>33</v>
      </c>
    </row>
    <row r="158" spans="1:8" ht="23.25" customHeight="1">
      <c r="A158" s="337" t="s">
        <v>312</v>
      </c>
      <c r="B158" s="338"/>
      <c r="C158" s="338"/>
      <c r="D158" s="338"/>
      <c r="E158" s="137">
        <v>66</v>
      </c>
      <c r="F158" s="137"/>
      <c r="G158" s="137">
        <v>24</v>
      </c>
      <c r="H158" s="136">
        <v>0</v>
      </c>
    </row>
    <row r="159" spans="1:8" ht="17.25" customHeight="1">
      <c r="A159" s="337" t="s">
        <v>364</v>
      </c>
      <c r="B159" s="338"/>
      <c r="C159" s="338"/>
      <c r="D159" s="338"/>
      <c r="E159" s="137">
        <v>29</v>
      </c>
      <c r="F159" s="137"/>
      <c r="G159" s="137">
        <v>33</v>
      </c>
      <c r="H159" s="136">
        <v>33</v>
      </c>
    </row>
    <row r="160" spans="1:8" ht="23.25" customHeight="1">
      <c r="A160" s="150" t="s">
        <v>295</v>
      </c>
      <c r="B160" s="149"/>
      <c r="C160" s="149"/>
      <c r="D160" s="149"/>
      <c r="E160" s="137">
        <v>67</v>
      </c>
      <c r="F160" s="137"/>
      <c r="G160" s="137">
        <v>14</v>
      </c>
      <c r="H160" s="136">
        <v>0</v>
      </c>
    </row>
    <row r="161" spans="1:8" ht="23.25" customHeight="1">
      <c r="A161" s="337" t="s">
        <v>312</v>
      </c>
      <c r="B161" s="338"/>
      <c r="C161" s="338"/>
      <c r="D161" s="338"/>
      <c r="E161" s="137">
        <v>67</v>
      </c>
      <c r="F161" s="137"/>
      <c r="G161" s="137">
        <v>14</v>
      </c>
      <c r="H161" s="136">
        <v>0</v>
      </c>
    </row>
    <row r="162" spans="1:8" ht="23.25" customHeight="1">
      <c r="A162" s="293" t="s">
        <v>442</v>
      </c>
      <c r="B162" s="328"/>
      <c r="C162" s="328"/>
      <c r="D162" s="328"/>
      <c r="E162" s="137">
        <v>80</v>
      </c>
      <c r="F162" s="137"/>
      <c r="G162" s="137">
        <v>0</v>
      </c>
      <c r="H162" s="136">
        <v>0</v>
      </c>
    </row>
    <row r="163" spans="1:8" ht="23.25" customHeight="1">
      <c r="A163" s="150" t="s">
        <v>295</v>
      </c>
      <c r="B163" s="149"/>
      <c r="C163" s="149"/>
      <c r="D163" s="149"/>
      <c r="E163" s="137">
        <v>80</v>
      </c>
      <c r="F163" s="137"/>
      <c r="G163" s="137">
        <v>0</v>
      </c>
      <c r="H163" s="136">
        <v>0</v>
      </c>
    </row>
    <row r="164" spans="1:8" ht="23.25" customHeight="1">
      <c r="A164" s="337" t="s">
        <v>312</v>
      </c>
      <c r="B164" s="338"/>
      <c r="C164" s="338"/>
      <c r="D164" s="338"/>
      <c r="E164" s="137">
        <v>52</v>
      </c>
      <c r="F164" s="137"/>
      <c r="G164" s="137">
        <v>0</v>
      </c>
      <c r="H164" s="136">
        <v>0</v>
      </c>
    </row>
    <row r="165" spans="1:8" ht="17.25" customHeight="1">
      <c r="A165" s="337" t="s">
        <v>337</v>
      </c>
      <c r="B165" s="338"/>
      <c r="C165" s="338"/>
      <c r="D165" s="338"/>
      <c r="E165" s="137">
        <v>28</v>
      </c>
      <c r="F165" s="137"/>
      <c r="G165" s="137">
        <v>0</v>
      </c>
      <c r="H165" s="136">
        <v>0</v>
      </c>
    </row>
    <row r="166" spans="1:8" ht="23.25" customHeight="1">
      <c r="A166" s="293" t="s">
        <v>423</v>
      </c>
      <c r="B166" s="328"/>
      <c r="C166" s="328"/>
      <c r="D166" s="328"/>
      <c r="E166" s="137">
        <v>74</v>
      </c>
      <c r="F166" s="137"/>
      <c r="G166" s="137">
        <v>33</v>
      </c>
      <c r="H166" s="136">
        <v>0</v>
      </c>
    </row>
    <row r="167" spans="1:8" ht="23.25" customHeight="1">
      <c r="A167" s="150" t="s">
        <v>295</v>
      </c>
      <c r="B167" s="149"/>
      <c r="C167" s="149"/>
      <c r="D167" s="149"/>
      <c r="E167" s="137">
        <v>74</v>
      </c>
      <c r="F167" s="137"/>
      <c r="G167" s="137">
        <v>33</v>
      </c>
      <c r="H167" s="136">
        <v>0</v>
      </c>
    </row>
    <row r="168" spans="1:8" ht="23.25" customHeight="1">
      <c r="A168" s="337" t="s">
        <v>337</v>
      </c>
      <c r="B168" s="338"/>
      <c r="C168" s="338"/>
      <c r="D168" s="338"/>
      <c r="E168" s="137">
        <v>74</v>
      </c>
      <c r="F168" s="137"/>
      <c r="G168" s="137">
        <v>33</v>
      </c>
      <c r="H168" s="136">
        <v>0</v>
      </c>
    </row>
    <row r="169" spans="1:8" ht="23.25" customHeight="1">
      <c r="A169" s="293" t="s">
        <v>424</v>
      </c>
      <c r="B169" s="328"/>
      <c r="C169" s="328"/>
      <c r="D169" s="328"/>
      <c r="E169" s="137">
        <v>66</v>
      </c>
      <c r="F169" s="137"/>
      <c r="G169" s="137">
        <v>0</v>
      </c>
      <c r="H169" s="136">
        <v>0</v>
      </c>
    </row>
    <row r="170" spans="1:8" ht="23.25" customHeight="1">
      <c r="A170" s="150" t="s">
        <v>296</v>
      </c>
      <c r="B170" s="149"/>
      <c r="C170" s="149"/>
      <c r="D170" s="149"/>
      <c r="E170" s="137">
        <v>9</v>
      </c>
      <c r="F170" s="137"/>
      <c r="G170" s="137">
        <v>0</v>
      </c>
      <c r="H170" s="136">
        <v>0</v>
      </c>
    </row>
    <row r="171" spans="1:8" ht="23.25" customHeight="1">
      <c r="A171" s="337" t="s">
        <v>312</v>
      </c>
      <c r="B171" s="338"/>
      <c r="C171" s="338"/>
      <c r="D171" s="338"/>
      <c r="E171" s="137">
        <v>9</v>
      </c>
      <c r="F171" s="137"/>
      <c r="G171" s="137">
        <v>0</v>
      </c>
      <c r="H171" s="136">
        <v>0</v>
      </c>
    </row>
    <row r="172" spans="1:8" ht="23.25" customHeight="1">
      <c r="A172" s="150" t="s">
        <v>295</v>
      </c>
      <c r="B172" s="149"/>
      <c r="C172" s="149"/>
      <c r="D172" s="149"/>
      <c r="E172" s="137">
        <v>57</v>
      </c>
      <c r="F172" s="137"/>
      <c r="G172" s="137">
        <v>0</v>
      </c>
      <c r="H172" s="136">
        <v>0</v>
      </c>
    </row>
    <row r="173" spans="1:8" ht="23.25" customHeight="1">
      <c r="A173" s="337" t="s">
        <v>312</v>
      </c>
      <c r="B173" s="338"/>
      <c r="C173" s="338"/>
      <c r="D173" s="338"/>
      <c r="E173" s="137">
        <v>31</v>
      </c>
      <c r="F173" s="137"/>
      <c r="G173" s="137">
        <v>0</v>
      </c>
      <c r="H173" s="136">
        <v>0</v>
      </c>
    </row>
    <row r="174" spans="1:8" ht="17.25" customHeight="1">
      <c r="A174" s="337" t="s">
        <v>337</v>
      </c>
      <c r="B174" s="338"/>
      <c r="C174" s="338"/>
      <c r="D174" s="338"/>
      <c r="E174" s="137">
        <v>26</v>
      </c>
      <c r="F174" s="137"/>
      <c r="G174" s="137">
        <v>0</v>
      </c>
      <c r="H174" s="136">
        <v>0</v>
      </c>
    </row>
    <row r="175" spans="1:8" ht="23.25" customHeight="1">
      <c r="A175" s="293" t="s">
        <v>372</v>
      </c>
      <c r="B175" s="328"/>
      <c r="C175" s="328"/>
      <c r="D175" s="328"/>
      <c r="E175" s="137">
        <v>10</v>
      </c>
      <c r="F175" s="137"/>
      <c r="G175" s="137">
        <v>65</v>
      </c>
      <c r="H175" s="136">
        <v>65</v>
      </c>
    </row>
    <row r="176" spans="1:8" ht="23.25" customHeight="1">
      <c r="A176" s="150" t="s">
        <v>295</v>
      </c>
      <c r="B176" s="149"/>
      <c r="C176" s="149"/>
      <c r="D176" s="149"/>
      <c r="E176" s="137">
        <v>10</v>
      </c>
      <c r="F176" s="137"/>
      <c r="G176" s="137">
        <v>65</v>
      </c>
      <c r="H176" s="136">
        <v>65</v>
      </c>
    </row>
    <row r="177" spans="1:8" ht="23.25" customHeight="1">
      <c r="A177" s="337" t="s">
        <v>312</v>
      </c>
      <c r="B177" s="338"/>
      <c r="C177" s="338"/>
      <c r="D177" s="338"/>
      <c r="E177" s="137">
        <v>10</v>
      </c>
      <c r="F177" s="137"/>
      <c r="G177" s="137">
        <v>65</v>
      </c>
      <c r="H177" s="136">
        <v>65</v>
      </c>
    </row>
    <row r="178" spans="1:8" ht="23.25" customHeight="1">
      <c r="A178" s="293" t="s">
        <v>353</v>
      </c>
      <c r="B178" s="328"/>
      <c r="C178" s="328"/>
      <c r="D178" s="328"/>
      <c r="E178" s="137">
        <v>64</v>
      </c>
      <c r="F178" s="137"/>
      <c r="G178" s="137">
        <v>3</v>
      </c>
      <c r="H178" s="136">
        <v>2</v>
      </c>
    </row>
    <row r="179" spans="1:8" ht="23.25" customHeight="1">
      <c r="A179" s="150" t="s">
        <v>295</v>
      </c>
      <c r="B179" s="149"/>
      <c r="C179" s="149"/>
      <c r="D179" s="149"/>
      <c r="E179" s="137">
        <v>58</v>
      </c>
      <c r="F179" s="137"/>
      <c r="G179" s="137">
        <v>2</v>
      </c>
      <c r="H179" s="136">
        <v>1</v>
      </c>
    </row>
    <row r="180" spans="1:8" ht="23.25" customHeight="1">
      <c r="A180" s="337" t="s">
        <v>317</v>
      </c>
      <c r="B180" s="338"/>
      <c r="C180" s="338"/>
      <c r="D180" s="338"/>
      <c r="E180" s="137">
        <v>15</v>
      </c>
      <c r="F180" s="137"/>
      <c r="G180" s="137">
        <v>0</v>
      </c>
      <c r="H180" s="136">
        <v>0</v>
      </c>
    </row>
    <row r="181" spans="1:8" ht="17.25" customHeight="1">
      <c r="A181" s="337" t="s">
        <v>312</v>
      </c>
      <c r="B181" s="338"/>
      <c r="C181" s="338"/>
      <c r="D181" s="338"/>
      <c r="E181" s="137">
        <v>43</v>
      </c>
      <c r="F181" s="137"/>
      <c r="G181" s="137">
        <v>2</v>
      </c>
      <c r="H181" s="136">
        <v>1</v>
      </c>
    </row>
    <row r="182" spans="1:8" ht="23.25" customHeight="1">
      <c r="A182" s="150" t="s">
        <v>294</v>
      </c>
      <c r="B182" s="149"/>
      <c r="C182" s="149"/>
      <c r="D182" s="149"/>
      <c r="E182" s="137">
        <v>6</v>
      </c>
      <c r="F182" s="137"/>
      <c r="G182" s="137">
        <v>1</v>
      </c>
      <c r="H182" s="136">
        <v>1</v>
      </c>
    </row>
    <row r="183" spans="1:8" ht="23.25" customHeight="1">
      <c r="A183" s="337" t="s">
        <v>317</v>
      </c>
      <c r="B183" s="338"/>
      <c r="C183" s="338"/>
      <c r="D183" s="338"/>
      <c r="E183" s="137">
        <v>3</v>
      </c>
      <c r="F183" s="137"/>
      <c r="G183" s="137">
        <v>1</v>
      </c>
      <c r="H183" s="136">
        <v>1</v>
      </c>
    </row>
    <row r="184" spans="1:8" ht="17.25" customHeight="1">
      <c r="A184" s="337" t="s">
        <v>312</v>
      </c>
      <c r="B184" s="338"/>
      <c r="C184" s="338"/>
      <c r="D184" s="338"/>
      <c r="E184" s="137">
        <v>3</v>
      </c>
      <c r="F184" s="137"/>
      <c r="G184" s="137">
        <v>0</v>
      </c>
      <c r="H184" s="136">
        <v>0</v>
      </c>
    </row>
    <row r="185" spans="1:8" ht="23.25" customHeight="1">
      <c r="A185" s="293" t="s">
        <v>365</v>
      </c>
      <c r="B185" s="328"/>
      <c r="C185" s="328"/>
      <c r="D185" s="328"/>
      <c r="E185" s="137">
        <v>60</v>
      </c>
      <c r="F185" s="137"/>
      <c r="G185" s="137">
        <v>30</v>
      </c>
      <c r="H185" s="136">
        <v>0</v>
      </c>
    </row>
    <row r="186" spans="1:8" ht="23.25" customHeight="1">
      <c r="A186" s="150" t="s">
        <v>296</v>
      </c>
      <c r="B186" s="149"/>
      <c r="C186" s="149"/>
      <c r="D186" s="149"/>
      <c r="E186" s="137">
        <v>60</v>
      </c>
      <c r="F186" s="137"/>
      <c r="G186" s="137">
        <v>30</v>
      </c>
      <c r="H186" s="136">
        <v>0</v>
      </c>
    </row>
    <row r="187" spans="1:8" ht="23.25" customHeight="1">
      <c r="A187" s="337" t="s">
        <v>364</v>
      </c>
      <c r="B187" s="338"/>
      <c r="C187" s="338"/>
      <c r="D187" s="338"/>
      <c r="E187" s="137">
        <v>60</v>
      </c>
      <c r="F187" s="137"/>
      <c r="G187" s="137">
        <v>30</v>
      </c>
      <c r="H187" s="136">
        <v>0</v>
      </c>
    </row>
    <row r="188" spans="1:8" ht="23.25" customHeight="1">
      <c r="A188" s="293" t="s">
        <v>387</v>
      </c>
      <c r="B188" s="328"/>
      <c r="C188" s="328"/>
      <c r="D188" s="328"/>
      <c r="E188" s="137">
        <v>60</v>
      </c>
      <c r="F188" s="137"/>
      <c r="G188" s="137">
        <v>25</v>
      </c>
      <c r="H188" s="136">
        <v>2</v>
      </c>
    </row>
    <row r="189" spans="1:8" ht="23.25" customHeight="1">
      <c r="A189" s="150" t="s">
        <v>295</v>
      </c>
      <c r="B189" s="149"/>
      <c r="C189" s="149"/>
      <c r="D189" s="149"/>
      <c r="E189" s="137">
        <v>60</v>
      </c>
      <c r="F189" s="137"/>
      <c r="G189" s="137">
        <v>25</v>
      </c>
      <c r="H189" s="136">
        <v>2</v>
      </c>
    </row>
    <row r="190" spans="1:8" ht="23.25" customHeight="1">
      <c r="A190" s="337" t="s">
        <v>337</v>
      </c>
      <c r="B190" s="338"/>
      <c r="C190" s="338"/>
      <c r="D190" s="338"/>
      <c r="E190" s="137">
        <v>60</v>
      </c>
      <c r="F190" s="137"/>
      <c r="G190" s="137">
        <v>25</v>
      </c>
      <c r="H190" s="136">
        <v>2</v>
      </c>
    </row>
    <row r="191" spans="1:8" ht="23.25" customHeight="1">
      <c r="A191" s="293" t="s">
        <v>432</v>
      </c>
      <c r="B191" s="328"/>
      <c r="C191" s="328"/>
      <c r="D191" s="328"/>
      <c r="E191" s="137">
        <v>58</v>
      </c>
      <c r="F191" s="137"/>
      <c r="G191" s="137">
        <v>19</v>
      </c>
      <c r="H191" s="136">
        <v>20</v>
      </c>
    </row>
    <row r="192" spans="1:8" ht="23.25" customHeight="1">
      <c r="A192" s="150" t="s">
        <v>296</v>
      </c>
      <c r="B192" s="149"/>
      <c r="C192" s="149"/>
      <c r="D192" s="149"/>
      <c r="E192" s="137">
        <v>32</v>
      </c>
      <c r="F192" s="137"/>
      <c r="G192" s="137">
        <v>11</v>
      </c>
      <c r="H192" s="136">
        <v>16</v>
      </c>
    </row>
    <row r="193" spans="1:8" ht="23.25" customHeight="1">
      <c r="A193" s="337" t="s">
        <v>364</v>
      </c>
      <c r="B193" s="338"/>
      <c r="C193" s="338"/>
      <c r="D193" s="338"/>
      <c r="E193" s="137">
        <v>32</v>
      </c>
      <c r="F193" s="137"/>
      <c r="G193" s="137">
        <v>11</v>
      </c>
      <c r="H193" s="136">
        <v>16</v>
      </c>
    </row>
    <row r="194" spans="1:8" ht="23.25" customHeight="1">
      <c r="A194" s="150" t="s">
        <v>295</v>
      </c>
      <c r="B194" s="149"/>
      <c r="C194" s="149"/>
      <c r="D194" s="149"/>
      <c r="E194" s="137">
        <v>26</v>
      </c>
      <c r="F194" s="137"/>
      <c r="G194" s="137">
        <v>8</v>
      </c>
      <c r="H194" s="136">
        <v>4</v>
      </c>
    </row>
    <row r="195" spans="1:8" ht="23.25" customHeight="1">
      <c r="A195" s="337" t="s">
        <v>312</v>
      </c>
      <c r="B195" s="338"/>
      <c r="C195" s="338"/>
      <c r="D195" s="338"/>
      <c r="E195" s="137">
        <v>5</v>
      </c>
      <c r="F195" s="137"/>
      <c r="G195" s="137">
        <v>2</v>
      </c>
      <c r="H195" s="136">
        <v>0</v>
      </c>
    </row>
    <row r="196" spans="1:8" ht="17.25" customHeight="1">
      <c r="A196" s="337" t="s">
        <v>337</v>
      </c>
      <c r="B196" s="338"/>
      <c r="C196" s="338"/>
      <c r="D196" s="338"/>
      <c r="E196" s="137">
        <v>14</v>
      </c>
      <c r="F196" s="137"/>
      <c r="G196" s="137">
        <v>6</v>
      </c>
      <c r="H196" s="136">
        <v>4</v>
      </c>
    </row>
    <row r="197" spans="1:8" ht="17.25" customHeight="1">
      <c r="A197" s="337" t="s">
        <v>364</v>
      </c>
      <c r="B197" s="338"/>
      <c r="C197" s="338"/>
      <c r="D197" s="338"/>
      <c r="E197" s="137">
        <v>7</v>
      </c>
      <c r="F197" s="137"/>
      <c r="G197" s="137">
        <v>0</v>
      </c>
      <c r="H197" s="136">
        <v>0</v>
      </c>
    </row>
    <row r="198" spans="1:8" ht="23.25" customHeight="1">
      <c r="A198" s="293" t="s">
        <v>470</v>
      </c>
      <c r="B198" s="328"/>
      <c r="C198" s="328"/>
      <c r="D198" s="328"/>
      <c r="E198" s="137">
        <v>51</v>
      </c>
      <c r="F198" s="137"/>
      <c r="G198" s="137">
        <v>10</v>
      </c>
      <c r="H198" s="136">
        <v>10</v>
      </c>
    </row>
    <row r="199" spans="1:8" ht="23.25" customHeight="1">
      <c r="A199" s="150" t="s">
        <v>295</v>
      </c>
      <c r="B199" s="149"/>
      <c r="C199" s="149"/>
      <c r="D199" s="149"/>
      <c r="E199" s="137">
        <v>33</v>
      </c>
      <c r="F199" s="137"/>
      <c r="G199" s="137">
        <v>4</v>
      </c>
      <c r="H199" s="136">
        <v>4</v>
      </c>
    </row>
    <row r="200" spans="1:8" ht="23.25" customHeight="1">
      <c r="A200" s="337" t="s">
        <v>321</v>
      </c>
      <c r="B200" s="338"/>
      <c r="C200" s="338"/>
      <c r="D200" s="338"/>
      <c r="E200" s="137">
        <v>20</v>
      </c>
      <c r="F200" s="137"/>
      <c r="G200" s="137">
        <v>0</v>
      </c>
      <c r="H200" s="136">
        <v>0</v>
      </c>
    </row>
    <row r="201" spans="1:8" ht="17.25" customHeight="1">
      <c r="A201" s="337" t="s">
        <v>316</v>
      </c>
      <c r="B201" s="338"/>
      <c r="C201" s="338"/>
      <c r="D201" s="338"/>
      <c r="E201" s="137">
        <v>13</v>
      </c>
      <c r="F201" s="137"/>
      <c r="G201" s="137">
        <v>4</v>
      </c>
      <c r="H201" s="136">
        <v>4</v>
      </c>
    </row>
    <row r="202" spans="1:8" ht="23.25" customHeight="1">
      <c r="A202" s="150" t="s">
        <v>294</v>
      </c>
      <c r="B202" s="149"/>
      <c r="C202" s="149"/>
      <c r="D202" s="149"/>
      <c r="E202" s="137">
        <v>18</v>
      </c>
      <c r="F202" s="137"/>
      <c r="G202" s="137">
        <v>6</v>
      </c>
      <c r="H202" s="136">
        <v>6</v>
      </c>
    </row>
    <row r="203" spans="1:8" ht="23.25" customHeight="1">
      <c r="A203" s="337" t="s">
        <v>321</v>
      </c>
      <c r="B203" s="338"/>
      <c r="C203" s="338"/>
      <c r="D203" s="338"/>
      <c r="E203" s="137">
        <v>18</v>
      </c>
      <c r="F203" s="137"/>
      <c r="G203" s="137">
        <v>6</v>
      </c>
      <c r="H203" s="136">
        <v>6</v>
      </c>
    </row>
    <row r="204" spans="1:8" ht="23.25" customHeight="1">
      <c r="A204" s="293" t="s">
        <v>451</v>
      </c>
      <c r="B204" s="328"/>
      <c r="C204" s="328"/>
      <c r="D204" s="328"/>
      <c r="E204" s="137">
        <v>51</v>
      </c>
      <c r="F204" s="137"/>
      <c r="G204" s="137">
        <v>17</v>
      </c>
      <c r="H204" s="136">
        <v>6</v>
      </c>
    </row>
    <row r="205" spans="1:8" ht="23.25" customHeight="1">
      <c r="A205" s="150" t="s">
        <v>296</v>
      </c>
      <c r="B205" s="149"/>
      <c r="C205" s="149"/>
      <c r="D205" s="149"/>
      <c r="E205" s="137">
        <v>1</v>
      </c>
      <c r="F205" s="137"/>
      <c r="G205" s="137">
        <v>10</v>
      </c>
      <c r="H205" s="136">
        <v>4</v>
      </c>
    </row>
    <row r="206" spans="1:8" ht="23.25" customHeight="1">
      <c r="A206" s="337" t="s">
        <v>316</v>
      </c>
      <c r="B206" s="338"/>
      <c r="C206" s="338"/>
      <c r="D206" s="338"/>
      <c r="E206" s="137">
        <v>1</v>
      </c>
      <c r="F206" s="137"/>
      <c r="G206" s="137">
        <v>10</v>
      </c>
      <c r="H206" s="136">
        <v>4</v>
      </c>
    </row>
    <row r="207" spans="1:8" ht="23.25" customHeight="1">
      <c r="A207" s="150" t="s">
        <v>295</v>
      </c>
      <c r="B207" s="149"/>
      <c r="C207" s="149"/>
      <c r="D207" s="149"/>
      <c r="E207" s="137">
        <v>50</v>
      </c>
      <c r="F207" s="137"/>
      <c r="G207" s="137">
        <v>7</v>
      </c>
      <c r="H207" s="136">
        <v>2</v>
      </c>
    </row>
    <row r="208" spans="1:8" ht="23.25" customHeight="1">
      <c r="A208" s="337" t="s">
        <v>316</v>
      </c>
      <c r="B208" s="338"/>
      <c r="C208" s="338"/>
      <c r="D208" s="338"/>
      <c r="E208" s="137">
        <v>50</v>
      </c>
      <c r="F208" s="137"/>
      <c r="G208" s="137">
        <v>7</v>
      </c>
      <c r="H208" s="136">
        <v>2</v>
      </c>
    </row>
    <row r="209" spans="1:8" ht="23.25" customHeight="1">
      <c r="A209" s="293" t="s">
        <v>469</v>
      </c>
      <c r="B209" s="328"/>
      <c r="C209" s="328"/>
      <c r="D209" s="328"/>
      <c r="E209" s="137">
        <v>44</v>
      </c>
      <c r="F209" s="137"/>
      <c r="G209" s="137">
        <v>24</v>
      </c>
      <c r="H209" s="136">
        <v>21</v>
      </c>
    </row>
    <row r="210" spans="1:8" ht="23.25" customHeight="1">
      <c r="A210" s="150" t="s">
        <v>295</v>
      </c>
      <c r="B210" s="149"/>
      <c r="C210" s="149"/>
      <c r="D210" s="149"/>
      <c r="E210" s="137">
        <v>44</v>
      </c>
      <c r="F210" s="137"/>
      <c r="G210" s="137">
        <v>24</v>
      </c>
      <c r="H210" s="136">
        <v>21</v>
      </c>
    </row>
    <row r="211" spans="1:8" ht="23.25" customHeight="1">
      <c r="A211" s="337" t="s">
        <v>312</v>
      </c>
      <c r="B211" s="338"/>
      <c r="C211" s="338"/>
      <c r="D211" s="338"/>
      <c r="E211" s="137">
        <v>44</v>
      </c>
      <c r="F211" s="137"/>
      <c r="G211" s="137">
        <v>24</v>
      </c>
      <c r="H211" s="136">
        <v>21</v>
      </c>
    </row>
    <row r="212" spans="1:8" ht="23.25" customHeight="1">
      <c r="A212" s="293" t="s">
        <v>402</v>
      </c>
      <c r="B212" s="328"/>
      <c r="C212" s="328"/>
      <c r="D212" s="328"/>
      <c r="E212" s="137">
        <v>42</v>
      </c>
      <c r="F212" s="137"/>
      <c r="G212" s="137">
        <v>13</v>
      </c>
      <c r="H212" s="136">
        <v>10</v>
      </c>
    </row>
    <row r="213" spans="1:8" ht="23.25" customHeight="1">
      <c r="A213" s="150" t="s">
        <v>295</v>
      </c>
      <c r="B213" s="149"/>
      <c r="C213" s="149"/>
      <c r="D213" s="149"/>
      <c r="E213" s="137">
        <v>42</v>
      </c>
      <c r="F213" s="137"/>
      <c r="G213" s="137">
        <v>13</v>
      </c>
      <c r="H213" s="136">
        <v>10</v>
      </c>
    </row>
    <row r="214" spans="1:8" ht="23.25" customHeight="1">
      <c r="A214" s="337" t="s">
        <v>314</v>
      </c>
      <c r="B214" s="338"/>
      <c r="C214" s="338"/>
      <c r="D214" s="338"/>
      <c r="E214" s="137">
        <v>42</v>
      </c>
      <c r="F214" s="137"/>
      <c r="G214" s="137">
        <v>13</v>
      </c>
      <c r="H214" s="136">
        <v>10</v>
      </c>
    </row>
    <row r="215" spans="1:8" ht="23.25" customHeight="1">
      <c r="A215" s="293" t="s">
        <v>359</v>
      </c>
      <c r="B215" s="328"/>
      <c r="C215" s="328"/>
      <c r="D215" s="328"/>
      <c r="E215" s="137">
        <v>41</v>
      </c>
      <c r="F215" s="137"/>
      <c r="G215" s="137">
        <v>24</v>
      </c>
      <c r="H215" s="136">
        <v>0</v>
      </c>
    </row>
    <row r="216" spans="1:8" ht="23.25" customHeight="1">
      <c r="A216" s="150" t="s">
        <v>295</v>
      </c>
      <c r="B216" s="149"/>
      <c r="C216" s="149"/>
      <c r="D216" s="149"/>
      <c r="E216" s="137">
        <v>41</v>
      </c>
      <c r="F216" s="137"/>
      <c r="G216" s="137">
        <v>24</v>
      </c>
      <c r="H216" s="136">
        <v>0</v>
      </c>
    </row>
    <row r="217" spans="1:8" ht="23.25" customHeight="1">
      <c r="A217" s="337" t="s">
        <v>337</v>
      </c>
      <c r="B217" s="338"/>
      <c r="C217" s="338"/>
      <c r="D217" s="338"/>
      <c r="E217" s="137">
        <v>41</v>
      </c>
      <c r="F217" s="137"/>
      <c r="G217" s="137">
        <v>24</v>
      </c>
      <c r="H217" s="136">
        <v>0</v>
      </c>
    </row>
    <row r="218" spans="1:8" ht="23.25" customHeight="1">
      <c r="A218" s="293" t="s">
        <v>415</v>
      </c>
      <c r="B218" s="328"/>
      <c r="C218" s="328"/>
      <c r="D218" s="328"/>
      <c r="E218" s="137">
        <v>40</v>
      </c>
      <c r="F218" s="137"/>
      <c r="G218" s="137">
        <v>29</v>
      </c>
      <c r="H218" s="136">
        <v>0</v>
      </c>
    </row>
    <row r="219" spans="1:8" ht="23.25" customHeight="1">
      <c r="A219" s="150" t="s">
        <v>295</v>
      </c>
      <c r="B219" s="149"/>
      <c r="C219" s="149"/>
      <c r="D219" s="149"/>
      <c r="E219" s="137">
        <v>40</v>
      </c>
      <c r="F219" s="137"/>
      <c r="G219" s="137">
        <v>29</v>
      </c>
      <c r="H219" s="136">
        <v>0</v>
      </c>
    </row>
    <row r="220" spans="1:8" ht="23.25" customHeight="1">
      <c r="A220" s="337" t="s">
        <v>337</v>
      </c>
      <c r="B220" s="338"/>
      <c r="C220" s="338"/>
      <c r="D220" s="338"/>
      <c r="E220" s="137">
        <v>40</v>
      </c>
      <c r="F220" s="137"/>
      <c r="G220" s="137">
        <v>29</v>
      </c>
      <c r="H220" s="136">
        <v>0</v>
      </c>
    </row>
    <row r="221" spans="1:8" ht="23.25" customHeight="1">
      <c r="A221" s="293" t="s">
        <v>468</v>
      </c>
      <c r="B221" s="328"/>
      <c r="C221" s="328"/>
      <c r="D221" s="328"/>
      <c r="E221" s="137">
        <v>38</v>
      </c>
      <c r="F221" s="137"/>
      <c r="G221" s="137">
        <v>19</v>
      </c>
      <c r="H221" s="136">
        <v>0</v>
      </c>
    </row>
    <row r="222" spans="1:8" ht="23.25" customHeight="1">
      <c r="A222" s="150" t="s">
        <v>295</v>
      </c>
      <c r="B222" s="149"/>
      <c r="C222" s="149"/>
      <c r="D222" s="149"/>
      <c r="E222" s="137">
        <v>38</v>
      </c>
      <c r="F222" s="137"/>
      <c r="G222" s="137">
        <v>19</v>
      </c>
      <c r="H222" s="136">
        <v>0</v>
      </c>
    </row>
    <row r="223" spans="1:8" ht="23.25" customHeight="1">
      <c r="A223" s="337" t="s">
        <v>312</v>
      </c>
      <c r="B223" s="338"/>
      <c r="C223" s="338"/>
      <c r="D223" s="338"/>
      <c r="E223" s="137">
        <v>38</v>
      </c>
      <c r="F223" s="137"/>
      <c r="G223" s="137">
        <v>19</v>
      </c>
      <c r="H223" s="136">
        <v>0</v>
      </c>
    </row>
    <row r="224" spans="1:8" ht="23.25" customHeight="1">
      <c r="A224" s="328" t="s">
        <v>355</v>
      </c>
      <c r="B224" s="328"/>
      <c r="C224" s="328"/>
      <c r="D224" s="328"/>
      <c r="E224" s="137">
        <v>36</v>
      </c>
      <c r="F224" s="137"/>
      <c r="G224" s="137">
        <v>0</v>
      </c>
      <c r="H224" s="136">
        <v>0</v>
      </c>
    </row>
    <row r="225" spans="1:8" ht="23.25" customHeight="1">
      <c r="A225" s="150" t="s">
        <v>295</v>
      </c>
      <c r="B225" s="149"/>
      <c r="C225" s="149"/>
      <c r="D225" s="149"/>
      <c r="E225" s="137">
        <v>36</v>
      </c>
      <c r="F225" s="137"/>
      <c r="G225" s="137">
        <v>0</v>
      </c>
      <c r="H225" s="136">
        <v>0</v>
      </c>
    </row>
    <row r="226" spans="1:8" ht="23.25" customHeight="1">
      <c r="A226" s="337" t="s">
        <v>312</v>
      </c>
      <c r="B226" s="338"/>
      <c r="C226" s="338"/>
      <c r="D226" s="338"/>
      <c r="E226" s="137">
        <v>36</v>
      </c>
      <c r="F226" s="137"/>
      <c r="G226" s="137">
        <v>0</v>
      </c>
      <c r="H226" s="136">
        <v>0</v>
      </c>
    </row>
    <row r="227" spans="1:8" ht="23.25" customHeight="1">
      <c r="A227" s="293" t="s">
        <v>435</v>
      </c>
      <c r="B227" s="328"/>
      <c r="C227" s="328"/>
      <c r="D227" s="328"/>
      <c r="E227" s="137">
        <v>34</v>
      </c>
      <c r="F227" s="137"/>
      <c r="G227" s="137">
        <v>14</v>
      </c>
      <c r="H227" s="136">
        <v>2</v>
      </c>
    </row>
    <row r="228" spans="1:8" ht="23.25" customHeight="1">
      <c r="A228" s="150" t="s">
        <v>295</v>
      </c>
      <c r="B228" s="149"/>
      <c r="C228" s="149"/>
      <c r="D228" s="149"/>
      <c r="E228" s="137">
        <v>34</v>
      </c>
      <c r="F228" s="137"/>
      <c r="G228" s="137">
        <v>14</v>
      </c>
      <c r="H228" s="136">
        <v>2</v>
      </c>
    </row>
    <row r="229" spans="1:8" ht="23.25" customHeight="1">
      <c r="A229" s="337" t="s">
        <v>321</v>
      </c>
      <c r="B229" s="338"/>
      <c r="C229" s="338"/>
      <c r="D229" s="338"/>
      <c r="E229" s="137">
        <v>7</v>
      </c>
      <c r="F229" s="137"/>
      <c r="G229" s="137">
        <v>0</v>
      </c>
      <c r="H229" s="136">
        <v>0</v>
      </c>
    </row>
    <row r="230" spans="1:8" ht="17.25" customHeight="1">
      <c r="A230" s="337" t="s">
        <v>312</v>
      </c>
      <c r="B230" s="338"/>
      <c r="C230" s="338"/>
      <c r="D230" s="338"/>
      <c r="E230" s="137">
        <v>27</v>
      </c>
      <c r="F230" s="137"/>
      <c r="G230" s="137">
        <v>14</v>
      </c>
      <c r="H230" s="136">
        <v>2</v>
      </c>
    </row>
    <row r="231" spans="1:8" ht="23.25" customHeight="1">
      <c r="A231" s="328" t="s">
        <v>467</v>
      </c>
      <c r="B231" s="328"/>
      <c r="C231" s="328"/>
      <c r="D231" s="328"/>
      <c r="E231" s="137">
        <v>34</v>
      </c>
      <c r="F231" s="137"/>
      <c r="G231" s="137">
        <v>0</v>
      </c>
      <c r="H231" s="136">
        <v>2</v>
      </c>
    </row>
    <row r="232" spans="1:8" ht="23.25" customHeight="1">
      <c r="A232" s="150" t="s">
        <v>295</v>
      </c>
      <c r="B232" s="149"/>
      <c r="C232" s="149"/>
      <c r="D232" s="149"/>
      <c r="E232" s="137">
        <v>34</v>
      </c>
      <c r="F232" s="137"/>
      <c r="G232" s="137">
        <v>0</v>
      </c>
      <c r="H232" s="136">
        <v>2</v>
      </c>
    </row>
    <row r="233" spans="1:8" ht="23.25" customHeight="1">
      <c r="A233" s="337" t="s">
        <v>312</v>
      </c>
      <c r="B233" s="338"/>
      <c r="C233" s="338"/>
      <c r="D233" s="338"/>
      <c r="E233" s="137">
        <v>34</v>
      </c>
      <c r="F233" s="137"/>
      <c r="G233" s="137">
        <v>0</v>
      </c>
      <c r="H233" s="136">
        <v>2</v>
      </c>
    </row>
    <row r="234" spans="1:8" ht="23.25" customHeight="1">
      <c r="A234" s="293" t="s">
        <v>466</v>
      </c>
      <c r="B234" s="328"/>
      <c r="C234" s="328"/>
      <c r="D234" s="328"/>
      <c r="E234" s="137">
        <v>30</v>
      </c>
      <c r="F234" s="137"/>
      <c r="G234" s="137">
        <v>35</v>
      </c>
      <c r="H234" s="136">
        <v>0</v>
      </c>
    </row>
    <row r="235" spans="1:8" ht="23.25" customHeight="1">
      <c r="A235" s="150" t="s">
        <v>296</v>
      </c>
      <c r="B235" s="149"/>
      <c r="C235" s="149"/>
      <c r="D235" s="149"/>
      <c r="E235" s="137">
        <v>30</v>
      </c>
      <c r="F235" s="137"/>
      <c r="G235" s="137">
        <v>35</v>
      </c>
      <c r="H235" s="136">
        <v>0</v>
      </c>
    </row>
    <row r="236" spans="1:8" ht="23.25" customHeight="1">
      <c r="A236" s="337" t="s">
        <v>312</v>
      </c>
      <c r="B236" s="338"/>
      <c r="C236" s="338"/>
      <c r="D236" s="338"/>
      <c r="E236" s="137">
        <v>30</v>
      </c>
      <c r="F236" s="137"/>
      <c r="G236" s="137">
        <v>35</v>
      </c>
      <c r="H236" s="136">
        <v>0</v>
      </c>
    </row>
    <row r="237" spans="1:8" ht="23.25" customHeight="1">
      <c r="A237" s="293" t="s">
        <v>447</v>
      </c>
      <c r="B237" s="328"/>
      <c r="C237" s="328"/>
      <c r="D237" s="328"/>
      <c r="E237" s="137">
        <v>25</v>
      </c>
      <c r="F237" s="137"/>
      <c r="G237" s="137">
        <v>8</v>
      </c>
      <c r="H237" s="136">
        <v>0</v>
      </c>
    </row>
    <row r="238" spans="1:8" ht="23.25" customHeight="1">
      <c r="A238" s="150" t="s">
        <v>295</v>
      </c>
      <c r="B238" s="149"/>
      <c r="C238" s="149"/>
      <c r="D238" s="149"/>
      <c r="E238" s="137">
        <v>22</v>
      </c>
      <c r="F238" s="137"/>
      <c r="G238" s="137">
        <v>8</v>
      </c>
      <c r="H238" s="136">
        <v>0</v>
      </c>
    </row>
    <row r="239" spans="1:8" ht="23.25" customHeight="1">
      <c r="A239" s="337" t="s">
        <v>416</v>
      </c>
      <c r="B239" s="338"/>
      <c r="C239" s="338"/>
      <c r="D239" s="338"/>
      <c r="E239" s="137">
        <v>22</v>
      </c>
      <c r="F239" s="137"/>
      <c r="G239" s="137">
        <v>8</v>
      </c>
      <c r="H239" s="136">
        <v>0</v>
      </c>
    </row>
    <row r="240" spans="1:8" ht="23.25" customHeight="1">
      <c r="A240" s="150" t="s">
        <v>294</v>
      </c>
      <c r="B240" s="149"/>
      <c r="C240" s="149"/>
      <c r="D240" s="149"/>
      <c r="E240" s="137">
        <v>3</v>
      </c>
      <c r="F240" s="137"/>
      <c r="G240" s="137">
        <v>0</v>
      </c>
      <c r="H240" s="136">
        <v>0</v>
      </c>
    </row>
    <row r="241" spans="1:8" ht="23.25" customHeight="1">
      <c r="A241" s="337" t="s">
        <v>416</v>
      </c>
      <c r="B241" s="338"/>
      <c r="C241" s="338"/>
      <c r="D241" s="338"/>
      <c r="E241" s="137">
        <v>3</v>
      </c>
      <c r="F241" s="137"/>
      <c r="G241" s="137">
        <v>0</v>
      </c>
      <c r="H241" s="136">
        <v>0</v>
      </c>
    </row>
    <row r="242" spans="1:8" ht="23.25" customHeight="1">
      <c r="A242" s="293" t="s">
        <v>465</v>
      </c>
      <c r="B242" s="328"/>
      <c r="C242" s="328"/>
      <c r="D242" s="328"/>
      <c r="E242" s="137">
        <v>23</v>
      </c>
      <c r="F242" s="137"/>
      <c r="G242" s="137">
        <v>0</v>
      </c>
      <c r="H242" s="136">
        <v>0</v>
      </c>
    </row>
    <row r="243" spans="1:8" ht="23.25" customHeight="1">
      <c r="A243" s="150" t="s">
        <v>296</v>
      </c>
      <c r="B243" s="149"/>
      <c r="C243" s="149"/>
      <c r="D243" s="149"/>
      <c r="E243" s="137">
        <v>8</v>
      </c>
      <c r="F243" s="137"/>
      <c r="G243" s="137">
        <v>0</v>
      </c>
      <c r="H243" s="136">
        <v>0</v>
      </c>
    </row>
    <row r="244" spans="1:8" ht="23.25" customHeight="1">
      <c r="A244" s="337" t="s">
        <v>337</v>
      </c>
      <c r="B244" s="338"/>
      <c r="C244" s="338"/>
      <c r="D244" s="338"/>
      <c r="E244" s="137">
        <v>8</v>
      </c>
      <c r="F244" s="137"/>
      <c r="G244" s="137">
        <v>0</v>
      </c>
      <c r="H244" s="136">
        <v>0</v>
      </c>
    </row>
    <row r="245" spans="1:8" ht="23.25" customHeight="1">
      <c r="A245" s="150" t="s">
        <v>295</v>
      </c>
      <c r="B245" s="149"/>
      <c r="C245" s="149"/>
      <c r="D245" s="149"/>
      <c r="E245" s="137">
        <v>15</v>
      </c>
      <c r="F245" s="137"/>
      <c r="G245" s="137">
        <v>0</v>
      </c>
      <c r="H245" s="136">
        <v>0</v>
      </c>
    </row>
    <row r="246" spans="1:8" ht="23.25" customHeight="1">
      <c r="A246" s="337" t="s">
        <v>337</v>
      </c>
      <c r="B246" s="338"/>
      <c r="C246" s="338"/>
      <c r="D246" s="338"/>
      <c r="E246" s="137">
        <v>15</v>
      </c>
      <c r="F246" s="137"/>
      <c r="G246" s="137">
        <v>0</v>
      </c>
      <c r="H246" s="136">
        <v>0</v>
      </c>
    </row>
    <row r="247" spans="1:8" ht="23.25" customHeight="1">
      <c r="A247" s="293" t="s">
        <v>389</v>
      </c>
      <c r="B247" s="328"/>
      <c r="C247" s="328"/>
      <c r="D247" s="328"/>
      <c r="E247" s="137">
        <v>23</v>
      </c>
      <c r="F247" s="137"/>
      <c r="G247" s="137">
        <v>20</v>
      </c>
      <c r="H247" s="136">
        <v>0</v>
      </c>
    </row>
    <row r="248" spans="1:8" ht="23.25" customHeight="1">
      <c r="A248" s="150" t="s">
        <v>295</v>
      </c>
      <c r="B248" s="149"/>
      <c r="C248" s="149"/>
      <c r="D248" s="149"/>
      <c r="E248" s="137">
        <v>23</v>
      </c>
      <c r="F248" s="137"/>
      <c r="G248" s="137">
        <v>20</v>
      </c>
      <c r="H248" s="136">
        <v>0</v>
      </c>
    </row>
    <row r="249" spans="1:8" ht="23.25" customHeight="1">
      <c r="A249" s="337" t="s">
        <v>316</v>
      </c>
      <c r="B249" s="338"/>
      <c r="C249" s="338"/>
      <c r="D249" s="338"/>
      <c r="E249" s="137">
        <v>23</v>
      </c>
      <c r="F249" s="137"/>
      <c r="G249" s="137">
        <v>20</v>
      </c>
      <c r="H249" s="136">
        <v>0</v>
      </c>
    </row>
    <row r="250" spans="1:8" ht="23.25" customHeight="1">
      <c r="A250" s="328" t="s">
        <v>464</v>
      </c>
      <c r="B250" s="328"/>
      <c r="C250" s="328"/>
      <c r="D250" s="328"/>
      <c r="E250" s="137">
        <v>23</v>
      </c>
      <c r="F250" s="137"/>
      <c r="G250" s="137">
        <v>0</v>
      </c>
      <c r="H250" s="136">
        <v>0</v>
      </c>
    </row>
    <row r="251" spans="1:8" ht="23.25" customHeight="1">
      <c r="A251" s="150" t="s">
        <v>295</v>
      </c>
      <c r="B251" s="149"/>
      <c r="C251" s="149"/>
      <c r="D251" s="149"/>
      <c r="E251" s="137">
        <v>23</v>
      </c>
      <c r="F251" s="137"/>
      <c r="G251" s="137">
        <v>0</v>
      </c>
      <c r="H251" s="136">
        <v>0</v>
      </c>
    </row>
    <row r="252" spans="1:8" ht="23.25" customHeight="1">
      <c r="A252" s="337" t="s">
        <v>312</v>
      </c>
      <c r="B252" s="338"/>
      <c r="C252" s="338"/>
      <c r="D252" s="338"/>
      <c r="E252" s="137">
        <v>15</v>
      </c>
      <c r="F252" s="137"/>
      <c r="G252" s="137">
        <v>0</v>
      </c>
      <c r="H252" s="136">
        <v>0</v>
      </c>
    </row>
    <row r="253" spans="1:8" ht="17.25" customHeight="1">
      <c r="A253" s="337" t="s">
        <v>337</v>
      </c>
      <c r="B253" s="338"/>
      <c r="C253" s="338"/>
      <c r="D253" s="338"/>
      <c r="E253" s="137">
        <v>8</v>
      </c>
      <c r="F253" s="137"/>
      <c r="G253" s="137">
        <v>0</v>
      </c>
      <c r="H253" s="136">
        <v>0</v>
      </c>
    </row>
    <row r="254" spans="1:8" ht="23.25" customHeight="1">
      <c r="A254" s="293" t="s">
        <v>449</v>
      </c>
      <c r="B254" s="328"/>
      <c r="C254" s="328"/>
      <c r="D254" s="328"/>
      <c r="E254" s="137">
        <v>23</v>
      </c>
      <c r="F254" s="137"/>
      <c r="G254" s="137">
        <v>4</v>
      </c>
      <c r="H254" s="136">
        <v>3</v>
      </c>
    </row>
    <row r="255" spans="1:8" ht="23.25" customHeight="1">
      <c r="A255" s="150" t="s">
        <v>295</v>
      </c>
      <c r="B255" s="149"/>
      <c r="C255" s="149"/>
      <c r="D255" s="149"/>
      <c r="E255" s="137">
        <v>23</v>
      </c>
      <c r="F255" s="137"/>
      <c r="G255" s="137">
        <v>4</v>
      </c>
      <c r="H255" s="136">
        <v>3</v>
      </c>
    </row>
    <row r="256" spans="1:8" ht="23.25" customHeight="1">
      <c r="A256" s="337" t="s">
        <v>321</v>
      </c>
      <c r="B256" s="338"/>
      <c r="C256" s="338"/>
      <c r="D256" s="338"/>
      <c r="E256" s="137">
        <v>23</v>
      </c>
      <c r="F256" s="137"/>
      <c r="G256" s="137">
        <v>4</v>
      </c>
      <c r="H256" s="136">
        <v>3</v>
      </c>
    </row>
    <row r="257" spans="1:8" ht="23.25" customHeight="1">
      <c r="A257" s="293" t="s">
        <v>463</v>
      </c>
      <c r="B257" s="328"/>
      <c r="C257" s="328"/>
      <c r="D257" s="328"/>
      <c r="E257" s="137">
        <v>21</v>
      </c>
      <c r="F257" s="137"/>
      <c r="G257" s="137">
        <v>71</v>
      </c>
      <c r="H257" s="136">
        <v>71</v>
      </c>
    </row>
    <row r="258" spans="1:8" ht="23.25" customHeight="1">
      <c r="A258" s="150" t="s">
        <v>295</v>
      </c>
      <c r="B258" s="149"/>
      <c r="C258" s="149"/>
      <c r="D258" s="149"/>
      <c r="E258" s="137">
        <v>21</v>
      </c>
      <c r="F258" s="137"/>
      <c r="G258" s="137">
        <v>71</v>
      </c>
      <c r="H258" s="136">
        <v>71</v>
      </c>
    </row>
    <row r="259" spans="1:8" ht="23.25" customHeight="1">
      <c r="A259" s="337" t="s">
        <v>312</v>
      </c>
      <c r="B259" s="338"/>
      <c r="C259" s="338"/>
      <c r="D259" s="338"/>
      <c r="E259" s="137">
        <v>21</v>
      </c>
      <c r="F259" s="137"/>
      <c r="G259" s="137">
        <v>71</v>
      </c>
      <c r="H259" s="136">
        <v>71</v>
      </c>
    </row>
    <row r="260" spans="1:8" ht="34.5" customHeight="1">
      <c r="A260" s="331" t="s">
        <v>462</v>
      </c>
      <c r="B260" s="332"/>
      <c r="C260" s="332"/>
      <c r="D260" s="332"/>
      <c r="E260" s="137">
        <v>20</v>
      </c>
      <c r="F260" s="137"/>
      <c r="G260" s="137">
        <v>35</v>
      </c>
      <c r="H260" s="136">
        <v>35</v>
      </c>
    </row>
    <row r="261" spans="1:8" ht="23.25" customHeight="1">
      <c r="A261" s="150" t="s">
        <v>295</v>
      </c>
      <c r="B261" s="149"/>
      <c r="C261" s="149"/>
      <c r="D261" s="149"/>
      <c r="E261" s="137">
        <v>8</v>
      </c>
      <c r="F261" s="137"/>
      <c r="G261" s="137">
        <v>26</v>
      </c>
      <c r="H261" s="136">
        <v>26</v>
      </c>
    </row>
    <row r="262" spans="1:8" ht="23.25" customHeight="1">
      <c r="A262" s="337" t="s">
        <v>337</v>
      </c>
      <c r="B262" s="338"/>
      <c r="C262" s="338"/>
      <c r="D262" s="338"/>
      <c r="E262" s="137">
        <v>8</v>
      </c>
      <c r="F262" s="137"/>
      <c r="G262" s="137">
        <v>26</v>
      </c>
      <c r="H262" s="136">
        <v>26</v>
      </c>
    </row>
    <row r="263" spans="1:8" ht="23.25" customHeight="1">
      <c r="A263" s="150" t="s">
        <v>294</v>
      </c>
      <c r="B263" s="149"/>
      <c r="C263" s="149"/>
      <c r="D263" s="149"/>
      <c r="E263" s="137">
        <v>12</v>
      </c>
      <c r="F263" s="137"/>
      <c r="G263" s="137">
        <v>9</v>
      </c>
      <c r="H263" s="136">
        <v>9</v>
      </c>
    </row>
    <row r="264" spans="1:8" ht="23.25" customHeight="1">
      <c r="A264" s="337" t="s">
        <v>337</v>
      </c>
      <c r="B264" s="338"/>
      <c r="C264" s="338"/>
      <c r="D264" s="338"/>
      <c r="E264" s="137">
        <v>12</v>
      </c>
      <c r="F264" s="137"/>
      <c r="G264" s="137">
        <v>9</v>
      </c>
      <c r="H264" s="136">
        <v>9</v>
      </c>
    </row>
    <row r="265" spans="1:8" ht="23.25" customHeight="1">
      <c r="A265" s="293" t="s">
        <v>461</v>
      </c>
      <c r="B265" s="328"/>
      <c r="C265" s="328"/>
      <c r="D265" s="328"/>
      <c r="E265" s="137">
        <v>20</v>
      </c>
      <c r="F265" s="137"/>
      <c r="G265" s="137">
        <v>38</v>
      </c>
      <c r="H265" s="136">
        <v>35</v>
      </c>
    </row>
    <row r="266" spans="1:8" ht="23.25" customHeight="1">
      <c r="A266" s="150" t="s">
        <v>295</v>
      </c>
      <c r="B266" s="149"/>
      <c r="C266" s="149"/>
      <c r="D266" s="149"/>
      <c r="E266" s="137">
        <v>20</v>
      </c>
      <c r="F266" s="137"/>
      <c r="G266" s="137">
        <v>38</v>
      </c>
      <c r="H266" s="136">
        <v>35</v>
      </c>
    </row>
    <row r="267" spans="1:8" ht="23.25" customHeight="1">
      <c r="A267" s="337" t="s">
        <v>312</v>
      </c>
      <c r="B267" s="338"/>
      <c r="C267" s="338"/>
      <c r="D267" s="338"/>
      <c r="E267" s="137">
        <v>0</v>
      </c>
      <c r="F267" s="137"/>
      <c r="G267" s="137">
        <v>0</v>
      </c>
      <c r="H267" s="136">
        <v>1</v>
      </c>
    </row>
    <row r="268" spans="1:8" ht="17.25" customHeight="1">
      <c r="A268" s="337" t="s">
        <v>337</v>
      </c>
      <c r="B268" s="338"/>
      <c r="C268" s="338"/>
      <c r="D268" s="338"/>
      <c r="E268" s="137">
        <v>20</v>
      </c>
      <c r="F268" s="137"/>
      <c r="G268" s="137">
        <v>38</v>
      </c>
      <c r="H268" s="136">
        <v>34</v>
      </c>
    </row>
    <row r="269" spans="1:8" ht="34.5" customHeight="1">
      <c r="A269" s="331" t="s">
        <v>408</v>
      </c>
      <c r="B269" s="332"/>
      <c r="C269" s="332"/>
      <c r="D269" s="332"/>
      <c r="E269" s="137">
        <v>18</v>
      </c>
      <c r="F269" s="137"/>
      <c r="G269" s="137">
        <v>0</v>
      </c>
      <c r="H269" s="136">
        <v>0</v>
      </c>
    </row>
    <row r="270" spans="1:8" ht="23.25" customHeight="1">
      <c r="A270" s="150" t="s">
        <v>295</v>
      </c>
      <c r="B270" s="149"/>
      <c r="C270" s="149"/>
      <c r="D270" s="149"/>
      <c r="E270" s="137">
        <v>18</v>
      </c>
      <c r="F270" s="137"/>
      <c r="G270" s="137">
        <v>0</v>
      </c>
      <c r="H270" s="136">
        <v>0</v>
      </c>
    </row>
    <row r="271" spans="1:8" ht="23.25" customHeight="1">
      <c r="A271" s="337" t="s">
        <v>337</v>
      </c>
      <c r="B271" s="338"/>
      <c r="C271" s="338"/>
      <c r="D271" s="338"/>
      <c r="E271" s="137">
        <v>18</v>
      </c>
      <c r="F271" s="137"/>
      <c r="G271" s="137">
        <v>0</v>
      </c>
      <c r="H271" s="136">
        <v>0</v>
      </c>
    </row>
    <row r="272" spans="1:8" ht="23.25" customHeight="1">
      <c r="A272" s="293" t="s">
        <v>460</v>
      </c>
      <c r="B272" s="328"/>
      <c r="C272" s="328"/>
      <c r="D272" s="328"/>
      <c r="E272" s="137">
        <v>18</v>
      </c>
      <c r="F272" s="137"/>
      <c r="G272" s="137">
        <v>0</v>
      </c>
      <c r="H272" s="136">
        <v>0</v>
      </c>
    </row>
    <row r="273" spans="1:8" ht="23.25" customHeight="1">
      <c r="A273" s="150" t="s">
        <v>296</v>
      </c>
      <c r="B273" s="149"/>
      <c r="C273" s="149"/>
      <c r="D273" s="149"/>
      <c r="E273" s="137">
        <v>9</v>
      </c>
      <c r="F273" s="137"/>
      <c r="G273" s="137">
        <v>0</v>
      </c>
      <c r="H273" s="136">
        <v>0</v>
      </c>
    </row>
    <row r="274" spans="1:8" ht="23.25" customHeight="1">
      <c r="A274" s="337" t="s">
        <v>312</v>
      </c>
      <c r="B274" s="338"/>
      <c r="C274" s="338"/>
      <c r="D274" s="338"/>
      <c r="E274" s="137">
        <v>9</v>
      </c>
      <c r="F274" s="137"/>
      <c r="G274" s="137">
        <v>0</v>
      </c>
      <c r="H274" s="136">
        <v>0</v>
      </c>
    </row>
    <row r="275" spans="1:8" ht="23.25" customHeight="1">
      <c r="A275" s="150" t="s">
        <v>295</v>
      </c>
      <c r="B275" s="149"/>
      <c r="C275" s="149"/>
      <c r="D275" s="149"/>
      <c r="E275" s="137">
        <v>9</v>
      </c>
      <c r="F275" s="137"/>
      <c r="G275" s="137">
        <v>0</v>
      </c>
      <c r="H275" s="136">
        <v>0</v>
      </c>
    </row>
    <row r="276" spans="1:8" ht="23.25" customHeight="1">
      <c r="A276" s="337" t="s">
        <v>312</v>
      </c>
      <c r="B276" s="338"/>
      <c r="C276" s="338"/>
      <c r="D276" s="338"/>
      <c r="E276" s="137">
        <v>9</v>
      </c>
      <c r="F276" s="137"/>
      <c r="G276" s="137">
        <v>0</v>
      </c>
      <c r="H276" s="136">
        <v>0</v>
      </c>
    </row>
    <row r="277" spans="1:8" ht="23.25" customHeight="1">
      <c r="A277" s="328" t="s">
        <v>406</v>
      </c>
      <c r="B277" s="328"/>
      <c r="C277" s="328"/>
      <c r="D277" s="328"/>
      <c r="E277" s="137">
        <v>18</v>
      </c>
      <c r="F277" s="137"/>
      <c r="G277" s="137">
        <v>12</v>
      </c>
      <c r="H277" s="136">
        <v>1</v>
      </c>
    </row>
    <row r="278" spans="1:8" ht="23.25" customHeight="1">
      <c r="A278" s="150" t="s">
        <v>295</v>
      </c>
      <c r="B278" s="149"/>
      <c r="C278" s="149"/>
      <c r="D278" s="149"/>
      <c r="E278" s="137">
        <v>18</v>
      </c>
      <c r="F278" s="137"/>
      <c r="G278" s="137">
        <v>12</v>
      </c>
      <c r="H278" s="136">
        <v>1</v>
      </c>
    </row>
    <row r="279" spans="1:8" ht="23.25" customHeight="1">
      <c r="A279" s="337" t="s">
        <v>312</v>
      </c>
      <c r="B279" s="338"/>
      <c r="C279" s="338"/>
      <c r="D279" s="338"/>
      <c r="E279" s="137">
        <v>18</v>
      </c>
      <c r="F279" s="137"/>
      <c r="G279" s="137">
        <v>12</v>
      </c>
      <c r="H279" s="136">
        <v>1</v>
      </c>
    </row>
    <row r="280" spans="1:8" ht="23.25" customHeight="1">
      <c r="A280" s="293" t="s">
        <v>459</v>
      </c>
      <c r="B280" s="328"/>
      <c r="C280" s="328"/>
      <c r="D280" s="328"/>
      <c r="E280" s="137">
        <v>15</v>
      </c>
      <c r="F280" s="137"/>
      <c r="G280" s="137">
        <v>9</v>
      </c>
      <c r="H280" s="136">
        <v>9</v>
      </c>
    </row>
    <row r="281" spans="1:8" ht="23.25" customHeight="1">
      <c r="A281" s="150" t="s">
        <v>296</v>
      </c>
      <c r="B281" s="149"/>
      <c r="C281" s="149"/>
      <c r="D281" s="149"/>
      <c r="E281" s="137">
        <v>15</v>
      </c>
      <c r="F281" s="137"/>
      <c r="G281" s="137">
        <v>9</v>
      </c>
      <c r="H281" s="136">
        <v>9</v>
      </c>
    </row>
    <row r="282" spans="1:8" ht="23.25" customHeight="1">
      <c r="A282" s="337" t="s">
        <v>364</v>
      </c>
      <c r="B282" s="338"/>
      <c r="C282" s="338"/>
      <c r="D282" s="338"/>
      <c r="E282" s="137">
        <v>15</v>
      </c>
      <c r="F282" s="137"/>
      <c r="G282" s="137">
        <v>9</v>
      </c>
      <c r="H282" s="136">
        <v>9</v>
      </c>
    </row>
    <row r="283" spans="1:8" ht="23.25" customHeight="1">
      <c r="A283" s="293" t="s">
        <v>458</v>
      </c>
      <c r="B283" s="328"/>
      <c r="C283" s="328"/>
      <c r="D283" s="328"/>
      <c r="E283" s="137">
        <v>12</v>
      </c>
      <c r="F283" s="137"/>
      <c r="G283" s="137">
        <v>5</v>
      </c>
      <c r="H283" s="136">
        <v>1</v>
      </c>
    </row>
    <row r="284" spans="1:8" ht="23.25" customHeight="1">
      <c r="A284" s="150" t="s">
        <v>295</v>
      </c>
      <c r="B284" s="149"/>
      <c r="C284" s="149"/>
      <c r="D284" s="149"/>
      <c r="E284" s="137">
        <v>12</v>
      </c>
      <c r="F284" s="137"/>
      <c r="G284" s="137">
        <v>5</v>
      </c>
      <c r="H284" s="136">
        <v>1</v>
      </c>
    </row>
    <row r="285" spans="1:8" ht="23.25" customHeight="1">
      <c r="A285" s="337" t="s">
        <v>312</v>
      </c>
      <c r="B285" s="338"/>
      <c r="C285" s="338"/>
      <c r="D285" s="338"/>
      <c r="E285" s="137">
        <v>12</v>
      </c>
      <c r="F285" s="137"/>
      <c r="G285" s="137">
        <v>5</v>
      </c>
      <c r="H285" s="136">
        <v>1</v>
      </c>
    </row>
    <row r="286" spans="1:8" ht="23.25" customHeight="1">
      <c r="A286" s="328" t="s">
        <v>393</v>
      </c>
      <c r="B286" s="328"/>
      <c r="C286" s="328"/>
      <c r="D286" s="328"/>
      <c r="E286" s="137">
        <v>12</v>
      </c>
      <c r="F286" s="137"/>
      <c r="G286" s="137">
        <v>0</v>
      </c>
      <c r="H286" s="136">
        <v>0</v>
      </c>
    </row>
    <row r="287" spans="1:8" ht="23.25" customHeight="1">
      <c r="A287" s="150" t="s">
        <v>295</v>
      </c>
      <c r="B287" s="149"/>
      <c r="C287" s="149"/>
      <c r="D287" s="149"/>
      <c r="E287" s="137">
        <v>12</v>
      </c>
      <c r="F287" s="137"/>
      <c r="G287" s="137">
        <v>0</v>
      </c>
      <c r="H287" s="136">
        <v>0</v>
      </c>
    </row>
    <row r="288" spans="1:8" ht="23.25" customHeight="1">
      <c r="A288" s="337" t="s">
        <v>312</v>
      </c>
      <c r="B288" s="338"/>
      <c r="C288" s="338"/>
      <c r="D288" s="338"/>
      <c r="E288" s="137">
        <v>12</v>
      </c>
      <c r="F288" s="137"/>
      <c r="G288" s="137">
        <v>0</v>
      </c>
      <c r="H288" s="136">
        <v>0</v>
      </c>
    </row>
    <row r="289" spans="1:8" ht="34.5" customHeight="1">
      <c r="A289" s="331" t="s">
        <v>397</v>
      </c>
      <c r="B289" s="328"/>
      <c r="C289" s="328"/>
      <c r="D289" s="328"/>
      <c r="E289" s="137">
        <v>11</v>
      </c>
      <c r="F289" s="137"/>
      <c r="G289" s="137">
        <v>2</v>
      </c>
      <c r="H289" s="136">
        <v>0</v>
      </c>
    </row>
    <row r="290" spans="1:8" ht="23.25" customHeight="1">
      <c r="A290" s="150" t="s">
        <v>295</v>
      </c>
      <c r="B290" s="149"/>
      <c r="C290" s="149"/>
      <c r="D290" s="149"/>
      <c r="E290" s="137">
        <v>11</v>
      </c>
      <c r="F290" s="137"/>
      <c r="G290" s="137">
        <v>2</v>
      </c>
      <c r="H290" s="136">
        <v>0</v>
      </c>
    </row>
    <row r="291" spans="1:8" ht="23.25" customHeight="1">
      <c r="A291" s="337" t="s">
        <v>312</v>
      </c>
      <c r="B291" s="338"/>
      <c r="C291" s="338"/>
      <c r="D291" s="338"/>
      <c r="E291" s="137">
        <v>11</v>
      </c>
      <c r="F291" s="137"/>
      <c r="G291" s="137">
        <v>2</v>
      </c>
      <c r="H291" s="136">
        <v>0</v>
      </c>
    </row>
    <row r="292" spans="1:8" ht="23.25" customHeight="1">
      <c r="A292" s="293" t="s">
        <v>426</v>
      </c>
      <c r="B292" s="328"/>
      <c r="C292" s="328"/>
      <c r="D292" s="328"/>
      <c r="E292" s="137">
        <v>9</v>
      </c>
      <c r="F292" s="137"/>
      <c r="G292" s="137">
        <v>0</v>
      </c>
      <c r="H292" s="136">
        <v>0</v>
      </c>
    </row>
    <row r="293" spans="1:8" ht="23.25" customHeight="1">
      <c r="A293" s="150" t="s">
        <v>295</v>
      </c>
      <c r="B293" s="149"/>
      <c r="C293" s="149"/>
      <c r="D293" s="149"/>
      <c r="E293" s="137">
        <v>9</v>
      </c>
      <c r="F293" s="137"/>
      <c r="G293" s="137">
        <v>0</v>
      </c>
      <c r="H293" s="136">
        <v>0</v>
      </c>
    </row>
    <row r="294" spans="1:8" ht="23.25" customHeight="1">
      <c r="A294" s="337" t="s">
        <v>312</v>
      </c>
      <c r="B294" s="338"/>
      <c r="C294" s="338"/>
      <c r="D294" s="338"/>
      <c r="E294" s="137">
        <v>9</v>
      </c>
      <c r="F294" s="137"/>
      <c r="G294" s="137">
        <v>0</v>
      </c>
      <c r="H294" s="136">
        <v>0</v>
      </c>
    </row>
    <row r="295" spans="1:8" ht="23.25" customHeight="1">
      <c r="A295" s="293" t="s">
        <v>420</v>
      </c>
      <c r="B295" s="328"/>
      <c r="C295" s="328"/>
      <c r="D295" s="328"/>
      <c r="E295" s="137">
        <v>6</v>
      </c>
      <c r="F295" s="137"/>
      <c r="G295" s="137">
        <v>1</v>
      </c>
      <c r="H295" s="136">
        <v>2</v>
      </c>
    </row>
    <row r="296" spans="1:8" ht="23.25" customHeight="1">
      <c r="A296" s="150" t="s">
        <v>295</v>
      </c>
      <c r="B296" s="149"/>
      <c r="C296" s="149"/>
      <c r="D296" s="149"/>
      <c r="E296" s="137">
        <v>6</v>
      </c>
      <c r="F296" s="137"/>
      <c r="G296" s="137">
        <v>1</v>
      </c>
      <c r="H296" s="136">
        <v>2</v>
      </c>
    </row>
    <row r="297" spans="1:8" ht="23.25" customHeight="1">
      <c r="A297" s="337" t="s">
        <v>337</v>
      </c>
      <c r="B297" s="338"/>
      <c r="C297" s="338"/>
      <c r="D297" s="338"/>
      <c r="E297" s="137">
        <v>6</v>
      </c>
      <c r="F297" s="137"/>
      <c r="G297" s="137">
        <v>1</v>
      </c>
      <c r="H297" s="136">
        <v>2</v>
      </c>
    </row>
    <row r="298" spans="1:8" ht="23.25" customHeight="1">
      <c r="A298" s="328" t="s">
        <v>407</v>
      </c>
      <c r="B298" s="328"/>
      <c r="C298" s="328"/>
      <c r="D298" s="328"/>
      <c r="E298" s="137">
        <v>0</v>
      </c>
      <c r="F298" s="137"/>
      <c r="G298" s="137">
        <v>7</v>
      </c>
      <c r="H298" s="136">
        <v>7</v>
      </c>
    </row>
    <row r="299" spans="1:8" ht="23.25" customHeight="1">
      <c r="A299" s="150" t="s">
        <v>295</v>
      </c>
      <c r="B299" s="149"/>
      <c r="C299" s="149"/>
      <c r="D299" s="149"/>
      <c r="E299" s="137">
        <v>0</v>
      </c>
      <c r="F299" s="137"/>
      <c r="G299" s="137">
        <v>7</v>
      </c>
      <c r="H299" s="136">
        <v>7</v>
      </c>
    </row>
    <row r="300" spans="1:8" ht="23.25" customHeight="1">
      <c r="A300" s="337" t="s">
        <v>337</v>
      </c>
      <c r="B300" s="338"/>
      <c r="C300" s="338"/>
      <c r="D300" s="338"/>
      <c r="E300" s="137">
        <v>0</v>
      </c>
      <c r="F300" s="137"/>
      <c r="G300" s="137">
        <v>7</v>
      </c>
      <c r="H300" s="136">
        <v>7</v>
      </c>
    </row>
    <row r="301" spans="1:8" ht="17.25" customHeight="1">
      <c r="A301" s="313"/>
      <c r="B301" s="313"/>
      <c r="C301" s="313"/>
      <c r="D301" s="313"/>
      <c r="E301" s="94"/>
      <c r="F301" s="94"/>
      <c r="G301" s="94"/>
      <c r="H301" s="143"/>
    </row>
    <row r="302" spans="1:8" ht="11.25" customHeight="1">
      <c r="A302" s="99"/>
      <c r="B302" s="99"/>
      <c r="C302" s="99"/>
      <c r="D302" s="99"/>
      <c r="H302" s="103"/>
    </row>
    <row r="303" spans="1:8" ht="11.25" customHeight="1">
      <c r="A303" s="51" t="s">
        <v>106</v>
      </c>
      <c r="B303" s="293" t="s">
        <v>293</v>
      </c>
      <c r="C303" s="293"/>
      <c r="D303" s="293"/>
      <c r="E303" s="293"/>
      <c r="F303" s="293"/>
      <c r="G303" s="293"/>
      <c r="H303" s="293"/>
    </row>
    <row r="304" spans="1:8" ht="11.25">
      <c r="A304" s="51" t="s">
        <v>26</v>
      </c>
      <c r="B304" s="142"/>
      <c r="C304" s="142"/>
      <c r="D304" s="307" t="s">
        <v>201</v>
      </c>
      <c r="E304" s="307"/>
      <c r="F304" s="307"/>
      <c r="G304" s="307"/>
      <c r="H304" s="307"/>
    </row>
    <row r="305" ht="11.25" hidden="1">
      <c r="A305" s="200" t="s">
        <v>2</v>
      </c>
    </row>
  </sheetData>
  <sheetProtection/>
  <mergeCells count="217">
    <mergeCell ref="A217:D217"/>
    <mergeCell ref="A239:D239"/>
    <mergeCell ref="A300:D300"/>
    <mergeCell ref="A282:D282"/>
    <mergeCell ref="A246:D246"/>
    <mergeCell ref="A253:D253"/>
    <mergeCell ref="A262:D262"/>
    <mergeCell ref="A264:D264"/>
    <mergeCell ref="A298:D298"/>
    <mergeCell ref="A241:D241"/>
    <mergeCell ref="A230:D230"/>
    <mergeCell ref="A233:D233"/>
    <mergeCell ref="A236:D236"/>
    <mergeCell ref="A220:D220"/>
    <mergeCell ref="A234:D234"/>
    <mergeCell ref="A237:D237"/>
    <mergeCell ref="A229:D229"/>
    <mergeCell ref="A223:D223"/>
    <mergeCell ref="A226:D226"/>
    <mergeCell ref="A168:D168"/>
    <mergeCell ref="A193:D193"/>
    <mergeCell ref="A195:D195"/>
    <mergeCell ref="A196:D196"/>
    <mergeCell ref="A197:D197"/>
    <mergeCell ref="A208:D208"/>
    <mergeCell ref="A198:D198"/>
    <mergeCell ref="A204:D204"/>
    <mergeCell ref="A169:D169"/>
    <mergeCell ref="A175:D175"/>
    <mergeCell ref="A155:D155"/>
    <mergeCell ref="A158:D158"/>
    <mergeCell ref="A159:D159"/>
    <mergeCell ref="A161:D161"/>
    <mergeCell ref="A164:D164"/>
    <mergeCell ref="A165:D165"/>
    <mergeCell ref="A156:D156"/>
    <mergeCell ref="A162:D162"/>
    <mergeCell ref="A150:D150"/>
    <mergeCell ref="A151:D151"/>
    <mergeCell ref="A118:D118"/>
    <mergeCell ref="A119:D119"/>
    <mergeCell ref="A122:D122"/>
    <mergeCell ref="A123:D123"/>
    <mergeCell ref="A125:D125"/>
    <mergeCell ref="A128:D128"/>
    <mergeCell ref="A120:D120"/>
    <mergeCell ref="A126:D126"/>
    <mergeCell ref="A101:D101"/>
    <mergeCell ref="A103:D103"/>
    <mergeCell ref="A115:D115"/>
    <mergeCell ref="A138:D138"/>
    <mergeCell ref="A136:D136"/>
    <mergeCell ref="A132:D132"/>
    <mergeCell ref="A135:D135"/>
    <mergeCell ref="A107:D107"/>
    <mergeCell ref="A109:D109"/>
    <mergeCell ref="A116:D116"/>
    <mergeCell ref="A265:D265"/>
    <mergeCell ref="A269:D269"/>
    <mergeCell ref="A272:D272"/>
    <mergeCell ref="A277:D277"/>
    <mergeCell ref="A260:D260"/>
    <mergeCell ref="A256:D256"/>
    <mergeCell ref="A268:D268"/>
    <mergeCell ref="A271:D271"/>
    <mergeCell ref="A254:D254"/>
    <mergeCell ref="A257:D257"/>
    <mergeCell ref="A249:D249"/>
    <mergeCell ref="A252:D252"/>
    <mergeCell ref="A259:D259"/>
    <mergeCell ref="A283:D283"/>
    <mergeCell ref="A267:D267"/>
    <mergeCell ref="A274:D274"/>
    <mergeCell ref="A276:D276"/>
    <mergeCell ref="A279:D279"/>
    <mergeCell ref="A280:D280"/>
    <mergeCell ref="A242:D242"/>
    <mergeCell ref="A247:D247"/>
    <mergeCell ref="A250:D250"/>
    <mergeCell ref="A211:D211"/>
    <mergeCell ref="A214:D214"/>
    <mergeCell ref="A221:D221"/>
    <mergeCell ref="A224:D224"/>
    <mergeCell ref="A227:D227"/>
    <mergeCell ref="A231:D231"/>
    <mergeCell ref="A244:D244"/>
    <mergeCell ref="A180:D180"/>
    <mergeCell ref="A181:D181"/>
    <mergeCell ref="A209:D209"/>
    <mergeCell ref="A212:D212"/>
    <mergeCell ref="A215:D215"/>
    <mergeCell ref="A218:D218"/>
    <mergeCell ref="A200:D200"/>
    <mergeCell ref="A201:D201"/>
    <mergeCell ref="A203:D203"/>
    <mergeCell ref="A206:D206"/>
    <mergeCell ref="A185:D185"/>
    <mergeCell ref="A188:D188"/>
    <mergeCell ref="A191:D191"/>
    <mergeCell ref="A183:D183"/>
    <mergeCell ref="A184:D184"/>
    <mergeCell ref="A187:D187"/>
    <mergeCell ref="A190:D190"/>
    <mergeCell ref="A133:D133"/>
    <mergeCell ref="A178:D178"/>
    <mergeCell ref="A153:D153"/>
    <mergeCell ref="A139:D139"/>
    <mergeCell ref="A143:D143"/>
    <mergeCell ref="A148:D148"/>
    <mergeCell ref="A166:D166"/>
    <mergeCell ref="A141:D141"/>
    <mergeCell ref="A142:D142"/>
    <mergeCell ref="A145:D145"/>
    <mergeCell ref="A130:D130"/>
    <mergeCell ref="A106:D106"/>
    <mergeCell ref="A112:D112"/>
    <mergeCell ref="A113:D113"/>
    <mergeCell ref="A114:D114"/>
    <mergeCell ref="A110:D110"/>
    <mergeCell ref="A147:D147"/>
    <mergeCell ref="A99:D99"/>
    <mergeCell ref="A85:D85"/>
    <mergeCell ref="A87:D87"/>
    <mergeCell ref="A88:D88"/>
    <mergeCell ref="A71:D71"/>
    <mergeCell ref="A74:D74"/>
    <mergeCell ref="A89:D89"/>
    <mergeCell ref="A95:D95"/>
    <mergeCell ref="A96:D96"/>
    <mergeCell ref="A98:D98"/>
    <mergeCell ref="A297:D297"/>
    <mergeCell ref="A294:D294"/>
    <mergeCell ref="A291:D291"/>
    <mergeCell ref="A288:D288"/>
    <mergeCell ref="A285:D285"/>
    <mergeCell ref="A286:D286"/>
    <mergeCell ref="A289:D289"/>
    <mergeCell ref="A292:D292"/>
    <mergeCell ref="A295:D295"/>
    <mergeCell ref="B303:H303"/>
    <mergeCell ref="D304:H304"/>
    <mergeCell ref="A301:D301"/>
    <mergeCell ref="A55:D55"/>
    <mergeCell ref="A56:D56"/>
    <mergeCell ref="A57:D57"/>
    <mergeCell ref="A58:D58"/>
    <mergeCell ref="A61:D61"/>
    <mergeCell ref="A62:D62"/>
    <mergeCell ref="A104:D104"/>
    <mergeCell ref="A8:D8"/>
    <mergeCell ref="A10:D10"/>
    <mergeCell ref="A14:D14"/>
    <mergeCell ref="A15:D15"/>
    <mergeCell ref="A11:D11"/>
    <mergeCell ref="A12:D12"/>
    <mergeCell ref="A93:D93"/>
    <mergeCell ref="A94:D94"/>
    <mergeCell ref="A65:D65"/>
    <mergeCell ref="A66:D66"/>
    <mergeCell ref="A70:D70"/>
    <mergeCell ref="A73:D73"/>
    <mergeCell ref="A79:D79"/>
    <mergeCell ref="A80:D80"/>
    <mergeCell ref="A82:D82"/>
    <mergeCell ref="A75:D75"/>
    <mergeCell ref="A52:D52"/>
    <mergeCell ref="A53:D53"/>
    <mergeCell ref="A92:D92"/>
    <mergeCell ref="A77:D77"/>
    <mergeCell ref="A59:D59"/>
    <mergeCell ref="A63:D63"/>
    <mergeCell ref="A83:D83"/>
    <mergeCell ref="A90:D90"/>
    <mergeCell ref="A45:D45"/>
    <mergeCell ref="A46:D46"/>
    <mergeCell ref="A47:D47"/>
    <mergeCell ref="A49:D49"/>
    <mergeCell ref="A50:D50"/>
    <mergeCell ref="A51:D51"/>
    <mergeCell ref="A2:G2"/>
    <mergeCell ref="A3:G3"/>
    <mergeCell ref="A4:G4"/>
    <mergeCell ref="A5:G5"/>
    <mergeCell ref="A33:D33"/>
    <mergeCell ref="A35:D35"/>
    <mergeCell ref="A13:D13"/>
    <mergeCell ref="A34:D34"/>
    <mergeCell ref="A20:D20"/>
    <mergeCell ref="A21:D21"/>
    <mergeCell ref="A173:D173"/>
    <mergeCell ref="A174:D174"/>
    <mergeCell ref="A177:D177"/>
    <mergeCell ref="A26:D26"/>
    <mergeCell ref="A28:D28"/>
    <mergeCell ref="A29:D29"/>
    <mergeCell ref="A30:D30"/>
    <mergeCell ref="A31:D31"/>
    <mergeCell ref="A32:D32"/>
    <mergeCell ref="A36:D36"/>
    <mergeCell ref="A22:D22"/>
    <mergeCell ref="A23:D23"/>
    <mergeCell ref="A24:D24"/>
    <mergeCell ref="A25:D25"/>
    <mergeCell ref="A16:D16"/>
    <mergeCell ref="A17:D17"/>
    <mergeCell ref="A18:D18"/>
    <mergeCell ref="A19:D19"/>
    <mergeCell ref="A27:D27"/>
    <mergeCell ref="A171:D171"/>
    <mergeCell ref="A68:D68"/>
    <mergeCell ref="A37:D37"/>
    <mergeCell ref="A38:D38"/>
    <mergeCell ref="A39:D39"/>
    <mergeCell ref="A41:D41"/>
    <mergeCell ref="A42:D42"/>
    <mergeCell ref="A43:D43"/>
    <mergeCell ref="A44:D44"/>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9.xml><?xml version="1.0" encoding="utf-8"?>
<worksheet xmlns="http://schemas.openxmlformats.org/spreadsheetml/2006/main" xmlns:r="http://schemas.openxmlformats.org/officeDocument/2006/relationships">
  <dimension ref="A2:J21"/>
  <sheetViews>
    <sheetView showGridLines="0" showRowColHeaders="0" zoomScalePageLayoutView="0" workbookViewId="0" topLeftCell="A1">
      <pane xSplit="4" ySplit="9" topLeftCell="E10"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8.5" style="0" customWidth="1"/>
    <col min="5" max="5" width="22.5" style="7" customWidth="1"/>
    <col min="6" max="6" width="2.66015625" style="7" customWidth="1"/>
    <col min="7" max="7" width="22.5" style="7" customWidth="1"/>
    <col min="8" max="8" width="22.5" style="0" customWidth="1"/>
    <col min="9" max="16384" width="0" style="0" hidden="1" customWidth="1"/>
  </cols>
  <sheetData>
    <row r="1" ht="15.75" customHeight="1"/>
    <row r="2" spans="1:9" ht="12.75">
      <c r="A2" s="319" t="s">
        <v>484</v>
      </c>
      <c r="B2" s="323"/>
      <c r="C2" s="323"/>
      <c r="D2" s="323"/>
      <c r="E2" s="323"/>
      <c r="F2" s="323"/>
      <c r="G2" s="323"/>
      <c r="H2" s="241" t="s">
        <v>483</v>
      </c>
      <c r="I2" t="s">
        <v>2</v>
      </c>
    </row>
    <row r="3" spans="1:8" ht="12.75">
      <c r="A3" s="319" t="s">
        <v>482</v>
      </c>
      <c r="B3" s="323"/>
      <c r="C3" s="323"/>
      <c r="D3" s="323"/>
      <c r="E3" s="323"/>
      <c r="F3" s="323"/>
      <c r="G3" s="323"/>
      <c r="H3" s="3"/>
    </row>
    <row r="4" spans="1:7" ht="12.75">
      <c r="A4" s="319" t="s">
        <v>454</v>
      </c>
      <c r="B4" s="323"/>
      <c r="C4" s="323"/>
      <c r="D4" s="323"/>
      <c r="E4" s="323"/>
      <c r="F4" s="323"/>
      <c r="G4" s="323"/>
    </row>
    <row r="5" spans="1:7" ht="12.75">
      <c r="A5" s="253" t="s">
        <v>223</v>
      </c>
      <c r="B5" s="254"/>
      <c r="C5" s="254"/>
      <c r="D5" s="254"/>
      <c r="E5" s="254"/>
      <c r="F5" s="254"/>
      <c r="G5" s="254"/>
    </row>
    <row r="6" spans="1:8" ht="11.25">
      <c r="A6" s="4"/>
      <c r="B6" s="4"/>
      <c r="C6" s="4"/>
      <c r="D6" s="4"/>
      <c r="E6" s="5"/>
      <c r="F6" s="5"/>
      <c r="G6" s="5"/>
      <c r="H6" s="15"/>
    </row>
    <row r="7" ht="1.5" customHeight="1"/>
    <row r="8" spans="1:8" ht="24" customHeight="1">
      <c r="A8" s="255" t="s">
        <v>325</v>
      </c>
      <c r="B8" s="256"/>
      <c r="C8" s="256"/>
      <c r="D8" s="256"/>
      <c r="E8" s="14" t="s">
        <v>275</v>
      </c>
      <c r="F8" s="47" t="s">
        <v>218</v>
      </c>
      <c r="G8" s="14" t="s">
        <v>273</v>
      </c>
      <c r="H8" s="14" t="s">
        <v>324</v>
      </c>
    </row>
    <row r="9" spans="1:8" ht="1.5" customHeight="1">
      <c r="A9" s="15"/>
      <c r="B9" s="15"/>
      <c r="C9" s="15"/>
      <c r="D9" s="15"/>
      <c r="E9" s="6"/>
      <c r="F9" s="6"/>
      <c r="G9" s="6"/>
      <c r="H9" s="15"/>
    </row>
    <row r="10" spans="1:10" ht="23.25" customHeight="1">
      <c r="A10" s="262" t="s">
        <v>7</v>
      </c>
      <c r="B10" s="263"/>
      <c r="C10" s="263"/>
      <c r="D10" s="263"/>
      <c r="E10" s="118">
        <v>146</v>
      </c>
      <c r="F10" s="118"/>
      <c r="G10" s="118">
        <v>97</v>
      </c>
      <c r="H10" s="118">
        <v>374</v>
      </c>
      <c r="J10" s="199"/>
    </row>
    <row r="11" spans="1:10" ht="35.25" customHeight="1">
      <c r="A11" s="331" t="s">
        <v>481</v>
      </c>
      <c r="B11" s="293"/>
      <c r="C11" s="293"/>
      <c r="D11" s="293"/>
      <c r="E11" s="7">
        <v>146</v>
      </c>
      <c r="G11" s="7">
        <v>97</v>
      </c>
      <c r="H11" s="7">
        <v>374</v>
      </c>
      <c r="J11" s="199"/>
    </row>
    <row r="12" spans="1:10" ht="23.25" customHeight="1">
      <c r="A12" s="314" t="s">
        <v>321</v>
      </c>
      <c r="B12" s="287"/>
      <c r="C12" s="287"/>
      <c r="D12" s="287"/>
      <c r="E12" s="7">
        <v>47</v>
      </c>
      <c r="G12" s="7">
        <v>34</v>
      </c>
      <c r="H12" s="7">
        <v>110</v>
      </c>
      <c r="J12" s="199"/>
    </row>
    <row r="13" spans="1:10" ht="17.25" customHeight="1">
      <c r="A13" s="314" t="s">
        <v>312</v>
      </c>
      <c r="B13" s="287"/>
      <c r="C13" s="287"/>
      <c r="D13" s="287"/>
      <c r="E13" s="7">
        <v>39</v>
      </c>
      <c r="G13" s="7">
        <v>35</v>
      </c>
      <c r="H13" s="7">
        <v>141</v>
      </c>
      <c r="J13" s="199"/>
    </row>
    <row r="14" spans="1:10" ht="17.25" customHeight="1">
      <c r="A14" s="314" t="s">
        <v>316</v>
      </c>
      <c r="B14" s="287"/>
      <c r="C14" s="287"/>
      <c r="D14" s="287"/>
      <c r="E14" s="7">
        <v>60</v>
      </c>
      <c r="G14" s="7">
        <v>28</v>
      </c>
      <c r="H14" s="7">
        <v>123</v>
      </c>
      <c r="J14" s="199"/>
    </row>
    <row r="15" spans="1:10" ht="17.25" customHeight="1">
      <c r="A15" s="249"/>
      <c r="B15" s="249"/>
      <c r="C15" s="249"/>
      <c r="D15" s="249"/>
      <c r="E15" s="6"/>
      <c r="F15" s="6"/>
      <c r="G15" s="6"/>
      <c r="H15" s="49"/>
      <c r="J15" s="199"/>
    </row>
    <row r="16" spans="1:10" ht="11.25" customHeight="1">
      <c r="A16" s="22"/>
      <c r="B16" s="22"/>
      <c r="C16" s="22"/>
      <c r="D16" s="22"/>
      <c r="H16" s="7"/>
      <c r="J16" s="199"/>
    </row>
    <row r="17" spans="1:10" ht="11.25" customHeight="1">
      <c r="A17" s="23" t="s">
        <v>24</v>
      </c>
      <c r="B17" s="22"/>
      <c r="C17" s="250" t="s">
        <v>480</v>
      </c>
      <c r="D17" s="250"/>
      <c r="E17" s="250"/>
      <c r="F17" s="250"/>
      <c r="G17" s="250"/>
      <c r="H17" s="250"/>
      <c r="J17" s="199"/>
    </row>
    <row r="18" spans="1:8" ht="11.25" customHeight="1">
      <c r="A18" s="22"/>
      <c r="B18" s="22"/>
      <c r="C18" s="250"/>
      <c r="D18" s="250"/>
      <c r="E18" s="250"/>
      <c r="F18" s="250"/>
      <c r="G18" s="250"/>
      <c r="H18" s="250"/>
    </row>
    <row r="19" spans="1:8" ht="11.25">
      <c r="A19" s="23" t="s">
        <v>106</v>
      </c>
      <c r="B19" s="288" t="s">
        <v>293</v>
      </c>
      <c r="C19" s="288"/>
      <c r="D19" s="288"/>
      <c r="E19" s="288"/>
      <c r="F19" s="288"/>
      <c r="G19" s="288"/>
      <c r="H19" s="288"/>
    </row>
    <row r="20" spans="1:8" ht="11.25">
      <c r="A20" s="23" t="s">
        <v>26</v>
      </c>
      <c r="B20" s="50"/>
      <c r="C20" s="50"/>
      <c r="D20" s="288" t="s">
        <v>201</v>
      </c>
      <c r="E20" s="288"/>
      <c r="F20" s="288"/>
      <c r="G20" s="288"/>
      <c r="H20" s="288"/>
    </row>
    <row r="21" ht="11.25" hidden="1">
      <c r="A21" s="50" t="s">
        <v>2</v>
      </c>
    </row>
  </sheetData>
  <sheetProtection/>
  <mergeCells count="14">
    <mergeCell ref="B19:H19"/>
    <mergeCell ref="D20:H20"/>
    <mergeCell ref="C17:H18"/>
    <mergeCell ref="A15:D15"/>
    <mergeCell ref="A12:D12"/>
    <mergeCell ref="A13:D13"/>
    <mergeCell ref="A14:D14"/>
    <mergeCell ref="A10:D10"/>
    <mergeCell ref="A2:G2"/>
    <mergeCell ref="A3:G3"/>
    <mergeCell ref="A4:G4"/>
    <mergeCell ref="A5:G5"/>
    <mergeCell ref="A11:D11"/>
    <mergeCell ref="A8:D8"/>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dimension ref="A2:P31"/>
  <sheetViews>
    <sheetView showGridLines="0" showRowColHeaders="0" zoomScalePageLayoutView="0" workbookViewId="0" topLeftCell="A1">
      <pane xSplit="4" ySplit="11" topLeftCell="E12"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3.66015625" style="0" customWidth="1"/>
    <col min="5" max="5" width="10.33203125" style="7" customWidth="1"/>
    <col min="6" max="6" width="2.66015625" style="7" customWidth="1"/>
    <col min="7" max="7" width="10.5" style="7" customWidth="1"/>
    <col min="8" max="8" width="15" style="0" customWidth="1"/>
    <col min="9" max="9" width="2.66015625" style="0" customWidth="1"/>
    <col min="10" max="10" width="10.5" style="0" customWidth="1"/>
    <col min="11" max="11" width="15" style="0" customWidth="1"/>
    <col min="12" max="12" width="2.66015625" style="0" customWidth="1"/>
    <col min="13" max="13" width="10.5" style="0" customWidth="1"/>
    <col min="14" max="14" width="15" style="0" customWidth="1"/>
    <col min="15" max="16384" width="0" style="0" hidden="1" customWidth="1"/>
  </cols>
  <sheetData>
    <row r="1" ht="15.75" customHeight="1"/>
    <row r="2" spans="1:16" ht="12.75">
      <c r="A2" s="252" t="s">
        <v>0</v>
      </c>
      <c r="B2" s="252"/>
      <c r="C2" s="252"/>
      <c r="D2" s="252"/>
      <c r="E2" s="252"/>
      <c r="F2" s="252"/>
      <c r="G2" s="252"/>
      <c r="H2" s="252"/>
      <c r="I2" s="252"/>
      <c r="J2" s="252"/>
      <c r="K2" s="252"/>
      <c r="L2" s="252"/>
      <c r="M2" s="252"/>
      <c r="N2" s="241" t="s">
        <v>1</v>
      </c>
      <c r="O2" t="s">
        <v>2</v>
      </c>
      <c r="P2" s="2"/>
    </row>
    <row r="3" spans="1:16" ht="12.75">
      <c r="A3" s="252" t="s">
        <v>3</v>
      </c>
      <c r="B3" s="252"/>
      <c r="C3" s="252"/>
      <c r="D3" s="252"/>
      <c r="E3" s="252"/>
      <c r="F3" s="252"/>
      <c r="G3" s="252"/>
      <c r="H3" s="252"/>
      <c r="I3" s="252"/>
      <c r="J3" s="252"/>
      <c r="K3" s="252"/>
      <c r="L3" s="252"/>
      <c r="M3" s="252"/>
      <c r="N3" s="3"/>
      <c r="P3" s="2"/>
    </row>
    <row r="4" spans="1:13" ht="12.75">
      <c r="A4" s="253" t="s">
        <v>5</v>
      </c>
      <c r="B4" s="254"/>
      <c r="C4" s="254"/>
      <c r="D4" s="254"/>
      <c r="E4" s="254"/>
      <c r="F4" s="254"/>
      <c r="G4" s="254"/>
      <c r="H4" s="254"/>
      <c r="I4" s="254"/>
      <c r="J4" s="254"/>
      <c r="K4" s="254"/>
      <c r="L4" s="254"/>
      <c r="M4" s="254"/>
    </row>
    <row r="5" spans="1:14" ht="11.25">
      <c r="A5" s="4"/>
      <c r="B5" s="4"/>
      <c r="C5" s="4"/>
      <c r="D5" s="4"/>
      <c r="E5" s="5"/>
      <c r="F5" s="5"/>
      <c r="G5" s="5"/>
      <c r="H5" s="5"/>
      <c r="I5" s="5"/>
      <c r="J5" s="5"/>
      <c r="K5" s="5"/>
      <c r="L5" s="5"/>
      <c r="M5" s="5"/>
      <c r="N5" s="6"/>
    </row>
    <row r="6" spans="9:13" ht="1.5" customHeight="1">
      <c r="I6" s="7"/>
      <c r="J6" s="7"/>
      <c r="L6" s="7"/>
      <c r="M6" s="7"/>
    </row>
    <row r="7" spans="1:14" ht="11.25" customHeight="1">
      <c r="A7" s="255" t="s">
        <v>6</v>
      </c>
      <c r="B7" s="256"/>
      <c r="C7" s="256"/>
      <c r="D7" s="256"/>
      <c r="E7" s="257" t="s">
        <v>7</v>
      </c>
      <c r="F7" s="8"/>
      <c r="G7" s="258" t="s">
        <v>8</v>
      </c>
      <c r="H7" s="259"/>
      <c r="I7" s="9"/>
      <c r="J7" s="258" t="s">
        <v>9</v>
      </c>
      <c r="K7" s="259"/>
      <c r="L7" s="9"/>
      <c r="M7" s="258" t="s">
        <v>10</v>
      </c>
      <c r="N7" s="259"/>
    </row>
    <row r="8" spans="1:14" ht="1.5" customHeight="1">
      <c r="A8" s="256"/>
      <c r="B8" s="256"/>
      <c r="C8" s="256"/>
      <c r="D8" s="256"/>
      <c r="E8" s="257"/>
      <c r="F8" s="10"/>
      <c r="G8" s="11"/>
      <c r="H8" s="12"/>
      <c r="I8" s="10"/>
      <c r="J8" s="11"/>
      <c r="K8" s="12"/>
      <c r="L8" s="10"/>
      <c r="M8" s="11"/>
      <c r="N8" s="12"/>
    </row>
    <row r="9" spans="1:14" ht="1.5" customHeight="1">
      <c r="A9" s="256"/>
      <c r="B9" s="256"/>
      <c r="C9" s="256"/>
      <c r="D9" s="256"/>
      <c r="E9" s="257"/>
      <c r="F9" s="8"/>
      <c r="G9" s="9"/>
      <c r="H9" s="13"/>
      <c r="I9" s="8"/>
      <c r="J9" s="9"/>
      <c r="K9" s="13"/>
      <c r="L9" s="8"/>
      <c r="M9" s="9"/>
      <c r="N9" s="13"/>
    </row>
    <row r="10" spans="1:14" ht="11.25">
      <c r="A10" s="256"/>
      <c r="B10" s="256"/>
      <c r="C10" s="256"/>
      <c r="D10" s="256"/>
      <c r="E10" s="257"/>
      <c r="F10" s="8"/>
      <c r="G10" s="14" t="s">
        <v>11</v>
      </c>
      <c r="H10" s="14" t="s">
        <v>12</v>
      </c>
      <c r="I10" s="8"/>
      <c r="J10" s="14" t="s">
        <v>11</v>
      </c>
      <c r="K10" s="14" t="s">
        <v>12</v>
      </c>
      <c r="L10" s="8"/>
      <c r="M10" s="14" t="s">
        <v>11</v>
      </c>
      <c r="N10" s="14" t="s">
        <v>12</v>
      </c>
    </row>
    <row r="11" spans="1:14" ht="1.5" customHeight="1">
      <c r="A11" s="15"/>
      <c r="B11" s="15"/>
      <c r="C11" s="15"/>
      <c r="D11" s="15"/>
      <c r="E11" s="6"/>
      <c r="F11" s="6"/>
      <c r="G11" s="6"/>
      <c r="H11" s="6"/>
      <c r="I11" s="6"/>
      <c r="J11" s="6"/>
      <c r="K11" s="6"/>
      <c r="L11" s="6"/>
      <c r="M11" s="6"/>
      <c r="N11" s="6"/>
    </row>
    <row r="12" spans="1:14" ht="23.25" customHeight="1">
      <c r="A12" s="251" t="s">
        <v>7</v>
      </c>
      <c r="B12" s="251"/>
      <c r="C12" s="251"/>
      <c r="D12" s="251"/>
      <c r="E12" s="16">
        <v>3748032</v>
      </c>
      <c r="F12" s="17"/>
      <c r="G12" s="16">
        <v>1629683</v>
      </c>
      <c r="H12" s="18">
        <v>1792042</v>
      </c>
      <c r="I12" s="18"/>
      <c r="J12" s="18">
        <v>121307</v>
      </c>
      <c r="K12" s="18">
        <v>185406</v>
      </c>
      <c r="L12" s="18"/>
      <c r="M12" s="18">
        <v>8366</v>
      </c>
      <c r="N12" s="18">
        <v>11228</v>
      </c>
    </row>
    <row r="13" spans="1:14" ht="23.25" customHeight="1">
      <c r="A13" s="246" t="s">
        <v>13</v>
      </c>
      <c r="B13" s="246"/>
      <c r="C13" s="246"/>
      <c r="D13" s="246"/>
      <c r="E13" s="16">
        <v>570965</v>
      </c>
      <c r="F13" s="17"/>
      <c r="G13" s="19">
        <v>276263</v>
      </c>
      <c r="H13" s="20">
        <v>285516</v>
      </c>
      <c r="I13" s="20"/>
      <c r="J13" s="20">
        <v>3943</v>
      </c>
      <c r="K13" s="20">
        <v>2497</v>
      </c>
      <c r="L13" s="20"/>
      <c r="M13" s="20">
        <v>1295</v>
      </c>
      <c r="N13" s="20">
        <v>1451</v>
      </c>
    </row>
    <row r="14" spans="1:14" ht="17.25" customHeight="1">
      <c r="A14" s="247" t="s">
        <v>14</v>
      </c>
      <c r="B14" s="247"/>
      <c r="C14" s="247"/>
      <c r="D14" s="247"/>
      <c r="E14" s="16">
        <v>493167</v>
      </c>
      <c r="F14" s="17"/>
      <c r="G14" s="19">
        <v>224783</v>
      </c>
      <c r="H14" s="20">
        <v>256355</v>
      </c>
      <c r="I14" s="20"/>
      <c r="J14" s="20">
        <v>4451</v>
      </c>
      <c r="K14" s="20">
        <v>3529</v>
      </c>
      <c r="L14" s="20"/>
      <c r="M14" s="20">
        <v>1758</v>
      </c>
      <c r="N14" s="20">
        <v>2291</v>
      </c>
    </row>
    <row r="15" spans="1:14" ht="17.25" customHeight="1">
      <c r="A15" s="247" t="s">
        <v>15</v>
      </c>
      <c r="B15" s="247"/>
      <c r="C15" s="247"/>
      <c r="D15" s="247"/>
      <c r="E15" s="16">
        <v>425291</v>
      </c>
      <c r="F15" s="17"/>
      <c r="G15" s="19">
        <v>190111</v>
      </c>
      <c r="H15" s="20">
        <v>222823</v>
      </c>
      <c r="I15" s="20"/>
      <c r="J15" s="20">
        <v>5180</v>
      </c>
      <c r="K15" s="20">
        <v>4862</v>
      </c>
      <c r="L15" s="20"/>
      <c r="M15" s="20">
        <v>957</v>
      </c>
      <c r="N15" s="20">
        <v>1358</v>
      </c>
    </row>
    <row r="16" spans="1:14" ht="17.25" customHeight="1">
      <c r="A16" s="247" t="s">
        <v>16</v>
      </c>
      <c r="B16" s="247"/>
      <c r="C16" s="247"/>
      <c r="D16" s="247"/>
      <c r="E16" s="16">
        <v>407712</v>
      </c>
      <c r="F16" s="17"/>
      <c r="G16" s="19">
        <v>180649</v>
      </c>
      <c r="H16" s="20">
        <v>211891</v>
      </c>
      <c r="I16" s="20"/>
      <c r="J16" s="20">
        <v>6448</v>
      </c>
      <c r="K16" s="20">
        <v>6809</v>
      </c>
      <c r="L16" s="20"/>
      <c r="M16" s="20">
        <v>791</v>
      </c>
      <c r="N16" s="20">
        <v>1124</v>
      </c>
    </row>
    <row r="17" spans="1:14" ht="17.25" customHeight="1">
      <c r="A17" s="247" t="s">
        <v>17</v>
      </c>
      <c r="B17" s="247"/>
      <c r="C17" s="247"/>
      <c r="D17" s="247"/>
      <c r="E17" s="16">
        <v>387687</v>
      </c>
      <c r="F17" s="17"/>
      <c r="G17" s="19">
        <v>174056</v>
      </c>
      <c r="H17" s="20">
        <v>198224</v>
      </c>
      <c r="I17" s="20"/>
      <c r="J17" s="20">
        <v>6496</v>
      </c>
      <c r="K17" s="20">
        <v>7521</v>
      </c>
      <c r="L17" s="20"/>
      <c r="M17" s="20">
        <v>610</v>
      </c>
      <c r="N17" s="20">
        <v>780</v>
      </c>
    </row>
    <row r="18" spans="1:14" ht="17.25" customHeight="1">
      <c r="A18" s="246" t="s">
        <v>18</v>
      </c>
      <c r="B18" s="246"/>
      <c r="C18" s="246"/>
      <c r="D18" s="246"/>
      <c r="E18" s="16">
        <v>324654</v>
      </c>
      <c r="F18" s="17"/>
      <c r="G18" s="19">
        <v>143244</v>
      </c>
      <c r="H18" s="20">
        <v>162397</v>
      </c>
      <c r="I18" s="20"/>
      <c r="J18" s="20">
        <v>7173</v>
      </c>
      <c r="K18" s="20">
        <v>10962</v>
      </c>
      <c r="L18" s="20"/>
      <c r="M18" s="20">
        <v>411</v>
      </c>
      <c r="N18" s="20">
        <v>467</v>
      </c>
    </row>
    <row r="19" spans="1:14" ht="17.25" customHeight="1">
      <c r="A19" s="246" t="s">
        <v>19</v>
      </c>
      <c r="B19" s="246"/>
      <c r="C19" s="246"/>
      <c r="D19" s="246"/>
      <c r="E19" s="16">
        <v>266465</v>
      </c>
      <c r="F19" s="17"/>
      <c r="G19" s="19">
        <v>114958</v>
      </c>
      <c r="H19" s="20">
        <v>126898</v>
      </c>
      <c r="I19" s="20"/>
      <c r="J19" s="20">
        <v>8523</v>
      </c>
      <c r="K19" s="20">
        <v>15191</v>
      </c>
      <c r="L19" s="20"/>
      <c r="M19" s="20">
        <v>406</v>
      </c>
      <c r="N19" s="20">
        <v>489</v>
      </c>
    </row>
    <row r="20" spans="1:14" ht="17.25" customHeight="1">
      <c r="A20" s="247" t="s">
        <v>20</v>
      </c>
      <c r="B20" s="247"/>
      <c r="C20" s="247"/>
      <c r="D20" s="247"/>
      <c r="E20" s="16">
        <v>225760</v>
      </c>
      <c r="F20" s="17"/>
      <c r="G20" s="19">
        <v>94641</v>
      </c>
      <c r="H20" s="20">
        <v>101696</v>
      </c>
      <c r="I20" s="20"/>
      <c r="J20" s="20">
        <v>10022</v>
      </c>
      <c r="K20" s="20">
        <v>18426</v>
      </c>
      <c r="L20" s="20"/>
      <c r="M20" s="20">
        <v>389</v>
      </c>
      <c r="N20" s="20">
        <v>586</v>
      </c>
    </row>
    <row r="21" spans="1:14" ht="17.25" customHeight="1">
      <c r="A21" s="247" t="s">
        <v>21</v>
      </c>
      <c r="B21" s="247"/>
      <c r="C21" s="247"/>
      <c r="D21" s="247"/>
      <c r="E21" s="16">
        <v>174400</v>
      </c>
      <c r="F21" s="17"/>
      <c r="G21" s="19">
        <v>71617</v>
      </c>
      <c r="H21" s="20">
        <v>72608</v>
      </c>
      <c r="I21" s="20"/>
      <c r="J21" s="20">
        <v>10480</v>
      </c>
      <c r="K21" s="20">
        <v>18826</v>
      </c>
      <c r="L21" s="20"/>
      <c r="M21" s="20">
        <v>334</v>
      </c>
      <c r="N21" s="20">
        <v>535</v>
      </c>
    </row>
    <row r="22" spans="1:14" ht="17.25" customHeight="1">
      <c r="A22" s="247" t="s">
        <v>22</v>
      </c>
      <c r="B22" s="247"/>
      <c r="C22" s="247"/>
      <c r="D22" s="247"/>
      <c r="E22" s="16">
        <v>140229</v>
      </c>
      <c r="F22" s="21"/>
      <c r="G22" s="19">
        <v>54231</v>
      </c>
      <c r="H22" s="20">
        <v>53767</v>
      </c>
      <c r="I22" s="20"/>
      <c r="J22" s="20">
        <v>11184</v>
      </c>
      <c r="K22" s="20">
        <v>20212</v>
      </c>
      <c r="L22" s="20"/>
      <c r="M22" s="20">
        <v>336</v>
      </c>
      <c r="N22" s="20">
        <v>499</v>
      </c>
    </row>
    <row r="23" spans="1:14" ht="17.25" customHeight="1">
      <c r="A23" s="248" t="s">
        <v>23</v>
      </c>
      <c r="B23" s="248"/>
      <c r="C23" s="248"/>
      <c r="D23" s="248"/>
      <c r="E23" s="16">
        <v>331702</v>
      </c>
      <c r="F23" s="21"/>
      <c r="G23" s="19">
        <v>105130</v>
      </c>
      <c r="H23" s="20">
        <v>99867</v>
      </c>
      <c r="I23" s="20"/>
      <c r="J23" s="20">
        <v>47407</v>
      </c>
      <c r="K23" s="20">
        <v>76571</v>
      </c>
      <c r="L23" s="20"/>
      <c r="M23" s="20">
        <v>1079</v>
      </c>
      <c r="N23" s="20">
        <v>1648</v>
      </c>
    </row>
    <row r="24" spans="1:14" ht="17.25" customHeight="1">
      <c r="A24" s="249"/>
      <c r="B24" s="249"/>
      <c r="C24" s="249"/>
      <c r="D24" s="249"/>
      <c r="E24" s="6"/>
      <c r="F24" s="6"/>
      <c r="G24" s="6"/>
      <c r="H24" s="6"/>
      <c r="I24" s="6"/>
      <c r="J24" s="6"/>
      <c r="K24" s="6"/>
      <c r="L24" s="6"/>
      <c r="M24" s="6"/>
      <c r="N24" s="6"/>
    </row>
    <row r="25" spans="1:14" ht="11.25" customHeight="1">
      <c r="A25" s="22"/>
      <c r="B25" s="22"/>
      <c r="C25" s="22"/>
      <c r="D25" s="22"/>
      <c r="H25" s="22"/>
      <c r="I25" s="22"/>
      <c r="J25" s="22"/>
      <c r="K25" s="22"/>
      <c r="L25" s="22"/>
      <c r="M25" s="22"/>
      <c r="N25" s="7"/>
    </row>
    <row r="26" spans="1:14" ht="11.25">
      <c r="A26" s="23" t="s">
        <v>24</v>
      </c>
      <c r="B26" s="22"/>
      <c r="C26" s="250" t="s">
        <v>25</v>
      </c>
      <c r="D26" s="250"/>
      <c r="E26" s="250"/>
      <c r="F26" s="250"/>
      <c r="G26" s="250"/>
      <c r="H26" s="250"/>
      <c r="I26" s="250"/>
      <c r="J26" s="250"/>
      <c r="K26" s="250"/>
      <c r="L26" s="250"/>
      <c r="M26" s="250"/>
      <c r="N26" s="250"/>
    </row>
    <row r="27" spans="1:14" ht="11.25">
      <c r="A27" s="22"/>
      <c r="B27" s="22"/>
      <c r="C27" s="250"/>
      <c r="D27" s="250"/>
      <c r="E27" s="250"/>
      <c r="F27" s="250"/>
      <c r="G27" s="250"/>
      <c r="H27" s="250"/>
      <c r="I27" s="250"/>
      <c r="J27" s="250"/>
      <c r="K27" s="250"/>
      <c r="L27" s="250"/>
      <c r="M27" s="250"/>
      <c r="N27" s="250"/>
    </row>
    <row r="28" spans="1:14" ht="11.25">
      <c r="A28" s="22"/>
      <c r="B28" s="22"/>
      <c r="C28" s="250"/>
      <c r="D28" s="250"/>
      <c r="E28" s="250"/>
      <c r="F28" s="250"/>
      <c r="G28" s="250"/>
      <c r="H28" s="250"/>
      <c r="I28" s="250"/>
      <c r="J28" s="250"/>
      <c r="K28" s="250"/>
      <c r="L28" s="250"/>
      <c r="M28" s="250"/>
      <c r="N28" s="250"/>
    </row>
    <row r="29" spans="1:14" ht="11.25">
      <c r="A29" s="23" t="s">
        <v>26</v>
      </c>
      <c r="B29" s="22"/>
      <c r="C29" s="24"/>
      <c r="D29" s="245" t="s">
        <v>166</v>
      </c>
      <c r="E29" s="245"/>
      <c r="F29" s="245"/>
      <c r="G29" s="245"/>
      <c r="H29" s="245"/>
      <c r="I29" s="245"/>
      <c r="J29" s="245"/>
      <c r="K29" s="245"/>
      <c r="L29" s="245"/>
      <c r="M29" s="245"/>
      <c r="N29" s="245"/>
    </row>
    <row r="30" spans="2:14" ht="11.25">
      <c r="B30" s="22"/>
      <c r="C30" s="22"/>
      <c r="D30" s="245"/>
      <c r="E30" s="245"/>
      <c r="F30" s="245"/>
      <c r="G30" s="245"/>
      <c r="H30" s="245"/>
      <c r="I30" s="245"/>
      <c r="J30" s="245"/>
      <c r="K30" s="245"/>
      <c r="L30" s="245"/>
      <c r="M30" s="245"/>
      <c r="N30" s="245"/>
    </row>
    <row r="31" ht="11.25" hidden="1">
      <c r="A31" s="194" t="s">
        <v>2</v>
      </c>
    </row>
  </sheetData>
  <sheetProtection/>
  <mergeCells count="23">
    <mergeCell ref="A12:D12"/>
    <mergeCell ref="A2:M2"/>
    <mergeCell ref="A3:M3"/>
    <mergeCell ref="A4:M4"/>
    <mergeCell ref="A7:D10"/>
    <mergeCell ref="E7:E10"/>
    <mergeCell ref="G7:H7"/>
    <mergeCell ref="J7:K7"/>
    <mergeCell ref="M7:N7"/>
    <mergeCell ref="A13:D13"/>
    <mergeCell ref="A14:D14"/>
    <mergeCell ref="A15:D15"/>
    <mergeCell ref="A16:D16"/>
    <mergeCell ref="A24:D24"/>
    <mergeCell ref="C26:N28"/>
    <mergeCell ref="A17:D17"/>
    <mergeCell ref="D29:N30"/>
    <mergeCell ref="A18:D18"/>
    <mergeCell ref="A19:D19"/>
    <mergeCell ref="A20:D20"/>
    <mergeCell ref="A21:D21"/>
    <mergeCell ref="A22:D22"/>
    <mergeCell ref="A23:D23"/>
  </mergeCells>
  <hyperlinks>
    <hyperlink ref="N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0.xml><?xml version="1.0" encoding="utf-8"?>
<worksheet xmlns="http://schemas.openxmlformats.org/spreadsheetml/2006/main" xmlns:r="http://schemas.openxmlformats.org/officeDocument/2006/relationships">
  <dimension ref="A2:J42"/>
  <sheetViews>
    <sheetView showGridLines="0" showRowColHeaders="0" zoomScalePageLayoutView="0" workbookViewId="0" topLeftCell="A1">
      <pane xSplit="4" ySplit="10" topLeftCell="E11"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141" customWidth="1"/>
    <col min="2" max="2" width="2.83203125" style="141" customWidth="1"/>
    <col min="3" max="3" width="1.5" style="141" customWidth="1"/>
    <col min="4" max="4" width="38.5" style="141" customWidth="1"/>
    <col min="5" max="5" width="22.5" style="87" customWidth="1"/>
    <col min="6" max="6" width="2.66015625" style="141" customWidth="1"/>
    <col min="7" max="8" width="22.5" style="141" customWidth="1"/>
    <col min="9" max="16384" width="0" style="0" hidden="1" customWidth="1"/>
  </cols>
  <sheetData>
    <row r="1" ht="15.75" customHeight="1"/>
    <row r="2" spans="1:9" ht="12.75">
      <c r="A2" s="341" t="s">
        <v>490</v>
      </c>
      <c r="B2" s="341"/>
      <c r="C2" s="341"/>
      <c r="D2" s="341"/>
      <c r="E2" s="341"/>
      <c r="F2" s="341"/>
      <c r="G2" s="341"/>
      <c r="H2" s="242" t="s">
        <v>489</v>
      </c>
      <c r="I2" t="s">
        <v>2</v>
      </c>
    </row>
    <row r="3" spans="1:8" ht="12.75">
      <c r="A3" s="341" t="s">
        <v>488</v>
      </c>
      <c r="B3" s="341"/>
      <c r="C3" s="341"/>
      <c r="D3" s="341"/>
      <c r="E3" s="341"/>
      <c r="F3" s="341"/>
      <c r="G3" s="341"/>
      <c r="H3" s="153"/>
    </row>
    <row r="4" spans="1:7" ht="12.75" customHeight="1">
      <c r="A4" s="342" t="s">
        <v>454</v>
      </c>
      <c r="B4" s="342"/>
      <c r="C4" s="342"/>
      <c r="D4" s="342"/>
      <c r="E4" s="342"/>
      <c r="F4" s="342"/>
      <c r="G4" s="342"/>
    </row>
    <row r="5" spans="1:7" ht="12.75">
      <c r="A5" s="343" t="s">
        <v>223</v>
      </c>
      <c r="B5" s="343"/>
      <c r="C5" s="343"/>
      <c r="D5" s="343"/>
      <c r="E5" s="343"/>
      <c r="F5" s="343"/>
      <c r="G5" s="343"/>
    </row>
    <row r="6" spans="1:8" ht="11.25">
      <c r="A6" s="148"/>
      <c r="B6" s="148"/>
      <c r="C6" s="148"/>
      <c r="D6" s="148"/>
      <c r="E6" s="112"/>
      <c r="F6" s="112"/>
      <c r="G6" s="112"/>
      <c r="H6" s="94"/>
    </row>
    <row r="7" spans="7:8" ht="1.5" customHeight="1">
      <c r="G7" s="87"/>
      <c r="H7" s="87"/>
    </row>
    <row r="8" spans="1:8" ht="11.25" customHeight="1">
      <c r="A8" s="333" t="s">
        <v>325</v>
      </c>
      <c r="B8" s="334"/>
      <c r="C8" s="334"/>
      <c r="D8" s="334"/>
      <c r="E8" s="298" t="s">
        <v>275</v>
      </c>
      <c r="G8" s="298" t="s">
        <v>273</v>
      </c>
      <c r="H8" s="344" t="s">
        <v>305</v>
      </c>
    </row>
    <row r="9" spans="1:8" ht="11.25" customHeight="1">
      <c r="A9" s="334"/>
      <c r="B9" s="334"/>
      <c r="C9" s="334"/>
      <c r="D9" s="334"/>
      <c r="E9" s="344"/>
      <c r="F9" s="152" t="s">
        <v>106</v>
      </c>
      <c r="G9" s="299"/>
      <c r="H9" s="298"/>
    </row>
    <row r="10" spans="1:8" ht="1.5" customHeight="1">
      <c r="A10" s="147"/>
      <c r="B10" s="147"/>
      <c r="C10" s="147"/>
      <c r="D10" s="147"/>
      <c r="E10" s="94"/>
      <c r="F10" s="94"/>
      <c r="G10" s="94"/>
      <c r="H10" s="94"/>
    </row>
    <row r="11" spans="1:10" ht="23.25" customHeight="1">
      <c r="A11" s="329" t="s">
        <v>7</v>
      </c>
      <c r="B11" s="330"/>
      <c r="C11" s="330"/>
      <c r="D11" s="330"/>
      <c r="E11" s="160">
        <f>E12+E15+E17+E19+E22+E24+E27+E30+E32+E34</f>
        <v>2856</v>
      </c>
      <c r="F11" s="161"/>
      <c r="G11" s="160">
        <f>G12+G15+G17+G19+G22+G24+G27+G30+G32+G34</f>
        <v>378</v>
      </c>
      <c r="H11" s="160">
        <f>H12+H15+H17+H19+H22+H24+H27+H30+H32+H34</f>
        <v>340</v>
      </c>
      <c r="J11" s="141"/>
    </row>
    <row r="12" spans="1:10" ht="23.25" customHeight="1">
      <c r="A12" s="293" t="s">
        <v>442</v>
      </c>
      <c r="B12" s="328" t="s">
        <v>332</v>
      </c>
      <c r="C12" s="328"/>
      <c r="D12" s="328"/>
      <c r="E12" s="19">
        <v>1608</v>
      </c>
      <c r="F12" s="19"/>
      <c r="G12" s="19">
        <v>0</v>
      </c>
      <c r="H12" s="20">
        <v>0</v>
      </c>
      <c r="I12" s="120"/>
      <c r="J12" s="141"/>
    </row>
    <row r="13" spans="1:10" ht="23.25" customHeight="1">
      <c r="A13" s="306" t="s">
        <v>312</v>
      </c>
      <c r="B13" s="295"/>
      <c r="C13" s="295"/>
      <c r="D13" s="295"/>
      <c r="E13" s="19">
        <v>1400</v>
      </c>
      <c r="F13" s="19"/>
      <c r="G13" s="19">
        <v>0</v>
      </c>
      <c r="H13" s="20">
        <v>0</v>
      </c>
      <c r="I13" s="120"/>
      <c r="J13" s="141"/>
    </row>
    <row r="14" spans="1:10" ht="17.25" customHeight="1">
      <c r="A14" s="306" t="s">
        <v>316</v>
      </c>
      <c r="B14" s="295"/>
      <c r="C14" s="295"/>
      <c r="D14" s="295"/>
      <c r="E14" s="19">
        <v>208</v>
      </c>
      <c r="F14" s="19"/>
      <c r="G14" s="19">
        <v>0</v>
      </c>
      <c r="H14" s="120">
        <v>0</v>
      </c>
      <c r="I14" s="120"/>
      <c r="J14" s="141"/>
    </row>
    <row r="15" spans="1:10" ht="23.25" customHeight="1">
      <c r="A15" s="293" t="s">
        <v>336</v>
      </c>
      <c r="B15" s="328"/>
      <c r="C15" s="328"/>
      <c r="D15" s="328"/>
      <c r="E15" s="156">
        <v>387</v>
      </c>
      <c r="F15" s="145"/>
      <c r="G15" s="156">
        <v>49</v>
      </c>
      <c r="H15" s="156">
        <v>31</v>
      </c>
      <c r="I15" s="139"/>
      <c r="J15" s="141"/>
    </row>
    <row r="16" spans="1:10" ht="23.25" customHeight="1">
      <c r="A16" s="306" t="s">
        <v>312</v>
      </c>
      <c r="B16" s="295"/>
      <c r="C16" s="295"/>
      <c r="D16" s="295"/>
      <c r="E16" s="156">
        <v>387</v>
      </c>
      <c r="F16" s="145"/>
      <c r="G16" s="156">
        <v>49</v>
      </c>
      <c r="H16" s="156">
        <v>31</v>
      </c>
      <c r="I16" s="139"/>
      <c r="J16" s="141"/>
    </row>
    <row r="17" spans="1:10" ht="23.25" customHeight="1">
      <c r="A17" s="331" t="s">
        <v>451</v>
      </c>
      <c r="B17" s="293"/>
      <c r="C17" s="293"/>
      <c r="D17" s="293"/>
      <c r="E17" s="145">
        <v>266</v>
      </c>
      <c r="F17" s="146"/>
      <c r="G17" s="157">
        <v>0</v>
      </c>
      <c r="H17" s="146">
        <v>0</v>
      </c>
      <c r="I17" s="139"/>
      <c r="J17" s="141"/>
    </row>
    <row r="18" spans="1:10" ht="23.25" customHeight="1">
      <c r="A18" s="306" t="s">
        <v>316</v>
      </c>
      <c r="B18" s="295"/>
      <c r="C18" s="295"/>
      <c r="D18" s="295"/>
      <c r="E18" s="145">
        <v>266</v>
      </c>
      <c r="F18" s="146"/>
      <c r="G18" s="157">
        <v>0</v>
      </c>
      <c r="H18" s="146">
        <v>0</v>
      </c>
      <c r="J18" s="141"/>
    </row>
    <row r="19" spans="1:10" ht="34.5" customHeight="1">
      <c r="A19" s="331" t="s">
        <v>487</v>
      </c>
      <c r="B19" s="328"/>
      <c r="C19" s="328"/>
      <c r="D19" s="328"/>
      <c r="E19" s="156">
        <v>264</v>
      </c>
      <c r="F19" s="145"/>
      <c r="G19" s="156">
        <v>57</v>
      </c>
      <c r="H19" s="156">
        <v>33</v>
      </c>
      <c r="I19" s="158"/>
      <c r="J19" s="141"/>
    </row>
    <row r="20" spans="1:10" ht="23.25" customHeight="1">
      <c r="A20" s="306" t="s">
        <v>317</v>
      </c>
      <c r="B20" s="295"/>
      <c r="C20" s="295"/>
      <c r="D20" s="295"/>
      <c r="E20" s="156">
        <v>8</v>
      </c>
      <c r="F20" s="145"/>
      <c r="G20" s="156">
        <v>15</v>
      </c>
      <c r="H20" s="156">
        <v>3</v>
      </c>
      <c r="I20" s="158"/>
      <c r="J20" s="141"/>
    </row>
    <row r="21" spans="1:10" ht="17.25" customHeight="1">
      <c r="A21" s="306" t="s">
        <v>312</v>
      </c>
      <c r="B21" s="295"/>
      <c r="C21" s="295"/>
      <c r="D21" s="295"/>
      <c r="E21" s="156">
        <v>256</v>
      </c>
      <c r="F21" s="145"/>
      <c r="G21" s="156">
        <v>42</v>
      </c>
      <c r="H21" s="156">
        <v>30</v>
      </c>
      <c r="I21" s="158"/>
      <c r="J21" s="141"/>
    </row>
    <row r="22" spans="1:10" ht="23.25" customHeight="1">
      <c r="A22" s="293" t="s">
        <v>460</v>
      </c>
      <c r="B22" s="328"/>
      <c r="C22" s="328"/>
      <c r="D22" s="328"/>
      <c r="E22" s="156">
        <v>179</v>
      </c>
      <c r="F22" s="145"/>
      <c r="G22" s="156">
        <v>33</v>
      </c>
      <c r="H22" s="156">
        <v>18</v>
      </c>
      <c r="I22" s="139"/>
      <c r="J22" s="141"/>
    </row>
    <row r="23" spans="1:10" ht="23.25" customHeight="1">
      <c r="A23" s="306" t="s">
        <v>364</v>
      </c>
      <c r="B23" s="295"/>
      <c r="C23" s="295"/>
      <c r="D23" s="295"/>
      <c r="E23" s="156">
        <v>179</v>
      </c>
      <c r="F23" s="145"/>
      <c r="G23" s="156">
        <v>33</v>
      </c>
      <c r="H23" s="156">
        <v>18</v>
      </c>
      <c r="I23" s="139"/>
      <c r="J23" s="141"/>
    </row>
    <row r="24" spans="1:10" ht="23.25" customHeight="1">
      <c r="A24" s="293" t="s">
        <v>449</v>
      </c>
      <c r="B24" s="293"/>
      <c r="C24" s="293"/>
      <c r="D24" s="293"/>
      <c r="E24" s="156">
        <v>84</v>
      </c>
      <c r="F24" s="145"/>
      <c r="G24" s="156">
        <v>0</v>
      </c>
      <c r="H24" s="156">
        <v>0</v>
      </c>
      <c r="I24" s="158"/>
      <c r="J24" s="141"/>
    </row>
    <row r="25" spans="1:10" ht="23.25" customHeight="1">
      <c r="A25" s="306" t="s">
        <v>312</v>
      </c>
      <c r="B25" s="295"/>
      <c r="C25" s="295"/>
      <c r="D25" s="295"/>
      <c r="E25" s="156">
        <v>42</v>
      </c>
      <c r="F25" s="145"/>
      <c r="G25" s="156">
        <v>0</v>
      </c>
      <c r="H25" s="156">
        <v>0</v>
      </c>
      <c r="I25" s="158"/>
      <c r="J25" s="141"/>
    </row>
    <row r="26" spans="1:10" ht="17.25" customHeight="1">
      <c r="A26" s="306" t="s">
        <v>316</v>
      </c>
      <c r="B26" s="295"/>
      <c r="C26" s="295"/>
      <c r="D26" s="295"/>
      <c r="E26" s="156">
        <v>42</v>
      </c>
      <c r="F26" s="145"/>
      <c r="G26" s="156">
        <v>0</v>
      </c>
      <c r="H26" s="156">
        <v>0</v>
      </c>
      <c r="I26" s="158"/>
      <c r="J26" s="141"/>
    </row>
    <row r="27" spans="1:10" ht="23.25" customHeight="1">
      <c r="A27" s="331" t="s">
        <v>486</v>
      </c>
      <c r="B27" s="293"/>
      <c r="C27" s="293"/>
      <c r="D27" s="293"/>
      <c r="E27" s="145">
        <v>39</v>
      </c>
      <c r="F27" s="146"/>
      <c r="G27" s="146">
        <v>12</v>
      </c>
      <c r="H27" s="146">
        <v>0</v>
      </c>
      <c r="I27" s="22"/>
      <c r="J27" s="141"/>
    </row>
    <row r="28" spans="1:10" ht="23.25" customHeight="1">
      <c r="A28" s="306" t="s">
        <v>321</v>
      </c>
      <c r="B28" s="295"/>
      <c r="C28" s="295"/>
      <c r="D28" s="295"/>
      <c r="E28" s="154">
        <v>8</v>
      </c>
      <c r="F28" s="154"/>
      <c r="G28" s="154">
        <v>1</v>
      </c>
      <c r="H28" s="156">
        <v>0</v>
      </c>
      <c r="I28" s="159"/>
      <c r="J28" s="141"/>
    </row>
    <row r="29" spans="1:10" ht="17.25" customHeight="1">
      <c r="A29" s="306" t="s">
        <v>312</v>
      </c>
      <c r="B29" s="295"/>
      <c r="C29" s="295"/>
      <c r="D29" s="295"/>
      <c r="E29" s="156">
        <v>31</v>
      </c>
      <c r="F29" s="145"/>
      <c r="G29" s="156">
        <v>11</v>
      </c>
      <c r="H29" s="156">
        <v>0</v>
      </c>
      <c r="I29" s="158"/>
      <c r="J29" s="141"/>
    </row>
    <row r="30" spans="1:10" ht="23.25" customHeight="1">
      <c r="A30" s="293" t="s">
        <v>453</v>
      </c>
      <c r="B30" s="293"/>
      <c r="C30" s="293"/>
      <c r="D30" s="293"/>
      <c r="E30" s="145">
        <v>18</v>
      </c>
      <c r="F30" s="146"/>
      <c r="G30" s="157">
        <v>107</v>
      </c>
      <c r="H30" s="154">
        <v>123</v>
      </c>
      <c r="I30" s="22"/>
      <c r="J30" s="141"/>
    </row>
    <row r="31" spans="1:10" ht="23.25" customHeight="1">
      <c r="A31" s="306" t="s">
        <v>364</v>
      </c>
      <c r="B31" s="295"/>
      <c r="C31" s="295"/>
      <c r="D31" s="295"/>
      <c r="E31" s="156">
        <v>18</v>
      </c>
      <c r="F31" s="145"/>
      <c r="G31" s="156">
        <v>107</v>
      </c>
      <c r="H31" s="154">
        <v>123</v>
      </c>
      <c r="I31" s="155"/>
      <c r="J31" s="141"/>
    </row>
    <row r="32" spans="1:10" ht="23.25" customHeight="1">
      <c r="A32" s="293" t="s">
        <v>485</v>
      </c>
      <c r="B32" s="293"/>
      <c r="C32" s="293"/>
      <c r="D32" s="293"/>
      <c r="E32" s="145">
        <v>11</v>
      </c>
      <c r="F32" s="145"/>
      <c r="G32" s="145">
        <v>0</v>
      </c>
      <c r="H32" s="154">
        <v>0</v>
      </c>
      <c r="J32" s="141"/>
    </row>
    <row r="33" spans="1:10" ht="23.25" customHeight="1">
      <c r="A33" s="306" t="s">
        <v>312</v>
      </c>
      <c r="B33" s="295"/>
      <c r="C33" s="295"/>
      <c r="D33" s="295"/>
      <c r="E33" s="145">
        <v>11</v>
      </c>
      <c r="F33" s="145"/>
      <c r="G33" s="145">
        <v>0</v>
      </c>
      <c r="H33" s="146">
        <v>0</v>
      </c>
      <c r="J33" s="141"/>
    </row>
    <row r="34" spans="1:10" ht="34.5" customHeight="1">
      <c r="A34" s="345" t="s">
        <v>450</v>
      </c>
      <c r="B34" s="345"/>
      <c r="C34" s="345"/>
      <c r="D34" s="345"/>
      <c r="E34" s="145">
        <v>0</v>
      </c>
      <c r="F34" s="145"/>
      <c r="G34" s="145">
        <v>120</v>
      </c>
      <c r="H34" s="146">
        <v>135</v>
      </c>
      <c r="J34" s="141"/>
    </row>
    <row r="35" spans="1:10" ht="23.25" customHeight="1">
      <c r="A35" s="306" t="s">
        <v>321</v>
      </c>
      <c r="B35" s="295"/>
      <c r="C35" s="295"/>
      <c r="D35" s="295"/>
      <c r="E35" s="145">
        <v>0</v>
      </c>
      <c r="F35" s="145"/>
      <c r="G35" s="145">
        <v>45</v>
      </c>
      <c r="H35" s="146">
        <v>68</v>
      </c>
      <c r="J35" s="141"/>
    </row>
    <row r="36" spans="1:8" ht="17.25" customHeight="1">
      <c r="A36" s="306" t="s">
        <v>312</v>
      </c>
      <c r="B36" s="295"/>
      <c r="C36" s="295"/>
      <c r="D36" s="295"/>
      <c r="E36" s="145">
        <v>0</v>
      </c>
      <c r="F36" s="145"/>
      <c r="G36" s="145">
        <v>35</v>
      </c>
      <c r="H36" s="146">
        <v>12</v>
      </c>
    </row>
    <row r="37" spans="1:8" ht="17.25" customHeight="1">
      <c r="A37" s="306" t="s">
        <v>316</v>
      </c>
      <c r="B37" s="295"/>
      <c r="C37" s="295"/>
      <c r="D37" s="295"/>
      <c r="E37" s="145">
        <v>0</v>
      </c>
      <c r="F37" s="145"/>
      <c r="G37" s="145">
        <v>40</v>
      </c>
      <c r="H37" s="146">
        <v>55</v>
      </c>
    </row>
    <row r="38" spans="1:8" ht="17.25" customHeight="1">
      <c r="A38" s="346"/>
      <c r="B38" s="347"/>
      <c r="C38" s="347"/>
      <c r="D38" s="347"/>
      <c r="E38" s="94"/>
      <c r="F38" s="94"/>
      <c r="G38" s="94"/>
      <c r="H38" s="147"/>
    </row>
    <row r="39" spans="1:8" ht="11.25" customHeight="1">
      <c r="A39" s="99"/>
      <c r="B39" s="99"/>
      <c r="C39" s="99"/>
      <c r="D39" s="99"/>
      <c r="F39" s="99"/>
      <c r="G39" s="99"/>
      <c r="H39" s="87"/>
    </row>
    <row r="40" spans="1:8" ht="11.25">
      <c r="A40" s="51" t="s">
        <v>106</v>
      </c>
      <c r="B40" s="293" t="s">
        <v>293</v>
      </c>
      <c r="C40" s="293"/>
      <c r="D40" s="293"/>
      <c r="E40" s="293"/>
      <c r="F40" s="293"/>
      <c r="G40" s="293"/>
      <c r="H40" s="293"/>
    </row>
    <row r="41" spans="1:8" ht="11.25">
      <c r="A41" s="51" t="s">
        <v>26</v>
      </c>
      <c r="B41" s="99"/>
      <c r="C41" s="99"/>
      <c r="D41" s="307" t="s">
        <v>201</v>
      </c>
      <c r="E41" s="307"/>
      <c r="F41" s="307"/>
      <c r="G41" s="307"/>
      <c r="H41" s="307"/>
    </row>
    <row r="42" ht="11.25" hidden="1">
      <c r="A42" s="141" t="s">
        <v>2</v>
      </c>
    </row>
  </sheetData>
  <sheetProtection/>
  <mergeCells count="38">
    <mergeCell ref="D41:H41"/>
    <mergeCell ref="A38:D38"/>
    <mergeCell ref="B40:H40"/>
    <mergeCell ref="A27:D27"/>
    <mergeCell ref="A28:D28"/>
    <mergeCell ref="A26:D26"/>
    <mergeCell ref="A35:D35"/>
    <mergeCell ref="A36:D36"/>
    <mergeCell ref="A32:D32"/>
    <mergeCell ref="A37:D37"/>
    <mergeCell ref="A34:D34"/>
    <mergeCell ref="H8:H9"/>
    <mergeCell ref="A30:D30"/>
    <mergeCell ref="A33:D33"/>
    <mergeCell ref="A31:D31"/>
    <mergeCell ref="A22:D22"/>
    <mergeCell ref="A23:D23"/>
    <mergeCell ref="A15:D15"/>
    <mergeCell ref="A29:D29"/>
    <mergeCell ref="A21:D21"/>
    <mergeCell ref="A24:D24"/>
    <mergeCell ref="A25:D25"/>
    <mergeCell ref="A20:D20"/>
    <mergeCell ref="A12:D12"/>
    <mergeCell ref="A13:D13"/>
    <mergeCell ref="A14:D14"/>
    <mergeCell ref="A19:D19"/>
    <mergeCell ref="A17:D17"/>
    <mergeCell ref="A2:G2"/>
    <mergeCell ref="A3:G3"/>
    <mergeCell ref="A4:G4"/>
    <mergeCell ref="A5:G5"/>
    <mergeCell ref="A16:D16"/>
    <mergeCell ref="A18:D18"/>
    <mergeCell ref="G8:G9"/>
    <mergeCell ref="A11:D11"/>
    <mergeCell ref="A8:D9"/>
    <mergeCell ref="E8:E9"/>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1.xml><?xml version="1.0" encoding="utf-8"?>
<worksheet xmlns="http://schemas.openxmlformats.org/spreadsheetml/2006/main" xmlns:r="http://schemas.openxmlformats.org/officeDocument/2006/relationships">
  <dimension ref="A2:M39"/>
  <sheetViews>
    <sheetView showGridLines="0" showRowColHeaders="0" zoomScalePageLayoutView="0" workbookViewId="0" topLeftCell="A1">
      <pane xSplit="4" ySplit="11" topLeftCell="E12"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141" customWidth="1"/>
    <col min="2" max="2" width="2.83203125" style="141" customWidth="1"/>
    <col min="3" max="3" width="1.5" style="141" customWidth="1"/>
    <col min="4" max="4" width="41" style="141" customWidth="1"/>
    <col min="5" max="5" width="21.66015625" style="141" customWidth="1"/>
    <col min="6" max="6" width="2.66015625" style="141" customWidth="1"/>
    <col min="7" max="8" width="21.66015625" style="141" customWidth="1"/>
    <col min="9" max="11" width="0" style="141" hidden="1" customWidth="1"/>
    <col min="12" max="16384" width="0" style="0" hidden="1" customWidth="1"/>
  </cols>
  <sheetData>
    <row r="1" ht="15.75" customHeight="1"/>
    <row r="2" spans="1:11" ht="12.75">
      <c r="A2" s="339" t="s">
        <v>484</v>
      </c>
      <c r="B2" s="348"/>
      <c r="C2" s="348"/>
      <c r="D2" s="348"/>
      <c r="E2" s="348"/>
      <c r="F2" s="348"/>
      <c r="G2" s="348"/>
      <c r="H2" s="242" t="s">
        <v>497</v>
      </c>
      <c r="I2" s="141" t="s">
        <v>2</v>
      </c>
      <c r="J2"/>
      <c r="K2"/>
    </row>
    <row r="3" spans="1:11" ht="13.5" customHeight="1">
      <c r="A3" s="339" t="s">
        <v>496</v>
      </c>
      <c r="B3" s="348"/>
      <c r="C3" s="348"/>
      <c r="D3" s="348"/>
      <c r="E3" s="348"/>
      <c r="F3" s="348"/>
      <c r="G3" s="348"/>
      <c r="H3" s="153"/>
      <c r="J3"/>
      <c r="K3"/>
    </row>
    <row r="4" spans="1:11" ht="13.5" customHeight="1">
      <c r="A4" s="339" t="s">
        <v>495</v>
      </c>
      <c r="B4" s="348"/>
      <c r="C4" s="348"/>
      <c r="D4" s="348"/>
      <c r="E4" s="348"/>
      <c r="F4" s="348"/>
      <c r="G4" s="348"/>
      <c r="J4"/>
      <c r="K4"/>
    </row>
    <row r="5" spans="1:11" ht="12.75">
      <c r="A5" s="340" t="s">
        <v>223</v>
      </c>
      <c r="B5" s="349"/>
      <c r="C5" s="349"/>
      <c r="D5" s="349"/>
      <c r="E5" s="349"/>
      <c r="F5" s="349"/>
      <c r="G5" s="349"/>
      <c r="J5"/>
      <c r="K5"/>
    </row>
    <row r="6" spans="1:11" ht="11.25">
      <c r="A6" s="148"/>
      <c r="B6" s="148"/>
      <c r="C6" s="148"/>
      <c r="D6" s="148"/>
      <c r="E6" s="112"/>
      <c r="F6" s="112"/>
      <c r="G6" s="112"/>
      <c r="H6" s="147"/>
      <c r="J6"/>
      <c r="K6"/>
    </row>
    <row r="7" spans="5:11" ht="1.5" customHeight="1">
      <c r="E7" s="87"/>
      <c r="F7" s="87"/>
      <c r="G7" s="87"/>
      <c r="J7"/>
      <c r="K7"/>
    </row>
    <row r="8" spans="1:11" ht="11.25">
      <c r="A8" s="333" t="s">
        <v>475</v>
      </c>
      <c r="B8" s="334"/>
      <c r="C8" s="334"/>
      <c r="D8" s="334"/>
      <c r="E8" s="298" t="s">
        <v>262</v>
      </c>
      <c r="F8" s="162"/>
      <c r="G8" s="298" t="s">
        <v>306</v>
      </c>
      <c r="H8" s="298" t="s">
        <v>305</v>
      </c>
      <c r="J8"/>
      <c r="K8"/>
    </row>
    <row r="9" spans="1:11" ht="11.25">
      <c r="A9" s="333"/>
      <c r="B9" s="334"/>
      <c r="C9" s="334"/>
      <c r="D9" s="334"/>
      <c r="E9" s="298"/>
      <c r="F9" s="152" t="s">
        <v>106</v>
      </c>
      <c r="G9" s="298"/>
      <c r="H9" s="298"/>
      <c r="J9"/>
      <c r="K9"/>
    </row>
    <row r="10" spans="1:13" ht="11.25">
      <c r="A10" s="334"/>
      <c r="B10" s="334"/>
      <c r="C10" s="334"/>
      <c r="D10" s="334"/>
      <c r="E10" s="344"/>
      <c r="G10" s="344"/>
      <c r="H10" s="344"/>
      <c r="J10" s="159"/>
      <c r="K10"/>
      <c r="L10" s="159"/>
      <c r="M10" s="159"/>
    </row>
    <row r="11" spans="1:11" ht="1.5" customHeight="1">
      <c r="A11" s="147"/>
      <c r="B11" s="147"/>
      <c r="C11" s="147"/>
      <c r="D11" s="147"/>
      <c r="E11" s="94"/>
      <c r="F11" s="94"/>
      <c r="G11" s="94"/>
      <c r="H11" s="147"/>
      <c r="J11"/>
      <c r="K11"/>
    </row>
    <row r="12" spans="1:13" ht="23.25" customHeight="1">
      <c r="A12" s="329" t="s">
        <v>7</v>
      </c>
      <c r="B12" s="330"/>
      <c r="C12" s="330"/>
      <c r="D12" s="330"/>
      <c r="E12" s="187">
        <v>380</v>
      </c>
      <c r="F12" s="167"/>
      <c r="G12" s="187">
        <v>229</v>
      </c>
      <c r="H12" s="187">
        <v>218</v>
      </c>
      <c r="I12" s="99"/>
      <c r="J12" s="166"/>
      <c r="K12" s="188"/>
      <c r="L12" s="166"/>
      <c r="M12" s="166"/>
    </row>
    <row r="13" spans="1:11" ht="23.25" customHeight="1">
      <c r="A13" s="336" t="s">
        <v>296</v>
      </c>
      <c r="B13" s="336"/>
      <c r="C13" s="336"/>
      <c r="D13" s="336"/>
      <c r="E13" s="141">
        <v>0</v>
      </c>
      <c r="F13" s="87"/>
      <c r="G13" s="141">
        <v>0</v>
      </c>
      <c r="H13" s="87">
        <v>0</v>
      </c>
      <c r="I13" s="99"/>
      <c r="K13"/>
    </row>
    <row r="14" spans="1:11" ht="17.25" customHeight="1">
      <c r="A14" s="336" t="s">
        <v>295</v>
      </c>
      <c r="B14" s="336"/>
      <c r="C14" s="336"/>
      <c r="D14" s="336"/>
      <c r="E14" s="165">
        <v>346</v>
      </c>
      <c r="F14" s="87"/>
      <c r="G14" s="165">
        <v>224</v>
      </c>
      <c r="H14" s="165">
        <f>H17+H22+H30+H33</f>
        <v>213</v>
      </c>
      <c r="I14" s="99"/>
      <c r="K14"/>
    </row>
    <row r="15" spans="1:11" ht="17.25" customHeight="1">
      <c r="A15" s="336" t="s">
        <v>294</v>
      </c>
      <c r="B15" s="336"/>
      <c r="C15" s="336"/>
      <c r="D15" s="336"/>
      <c r="E15" s="163">
        <f>E19</f>
        <v>34</v>
      </c>
      <c r="G15" s="163">
        <f>G19</f>
        <v>5</v>
      </c>
      <c r="H15" s="163">
        <f>H19</f>
        <v>5</v>
      </c>
      <c r="I15" s="99"/>
      <c r="K15"/>
    </row>
    <row r="16" spans="1:11" ht="23.25" customHeight="1">
      <c r="A16" s="293" t="s">
        <v>494</v>
      </c>
      <c r="B16" s="293"/>
      <c r="C16" s="293"/>
      <c r="D16" s="293"/>
      <c r="E16" s="87">
        <v>222</v>
      </c>
      <c r="G16" s="87">
        <v>187</v>
      </c>
      <c r="H16" s="87">
        <v>187</v>
      </c>
      <c r="I16" s="164"/>
      <c r="J16" s="138"/>
      <c r="K16"/>
    </row>
    <row r="17" spans="1:13" ht="23.25" customHeight="1">
      <c r="A17" s="335" t="s">
        <v>295</v>
      </c>
      <c r="B17" s="336"/>
      <c r="C17" s="336"/>
      <c r="D17" s="336"/>
      <c r="E17" s="141">
        <v>188</v>
      </c>
      <c r="G17" s="141">
        <v>182</v>
      </c>
      <c r="H17" s="141">
        <v>182</v>
      </c>
      <c r="J17" s="138"/>
      <c r="K17"/>
      <c r="L17" s="186"/>
      <c r="M17" s="186"/>
    </row>
    <row r="18" spans="1:11" ht="23.25" customHeight="1">
      <c r="A18" s="337" t="s">
        <v>337</v>
      </c>
      <c r="B18" s="338"/>
      <c r="C18" s="338"/>
      <c r="D18" s="338"/>
      <c r="E18" s="141">
        <v>188</v>
      </c>
      <c r="G18" s="141">
        <v>182</v>
      </c>
      <c r="H18" s="141">
        <v>182</v>
      </c>
      <c r="K18"/>
    </row>
    <row r="19" spans="1:11" ht="23.25" customHeight="1">
      <c r="A19" s="335" t="s">
        <v>294</v>
      </c>
      <c r="B19" s="336"/>
      <c r="C19" s="336"/>
      <c r="D19" s="336"/>
      <c r="E19" s="163">
        <v>34</v>
      </c>
      <c r="G19" s="141">
        <v>5</v>
      </c>
      <c r="H19" s="163">
        <v>5</v>
      </c>
      <c r="K19"/>
    </row>
    <row r="20" spans="1:11" ht="23.25" customHeight="1">
      <c r="A20" s="337" t="s">
        <v>337</v>
      </c>
      <c r="B20" s="338"/>
      <c r="C20" s="338"/>
      <c r="D20" s="338"/>
      <c r="E20" s="163">
        <v>34</v>
      </c>
      <c r="G20" s="141">
        <v>5</v>
      </c>
      <c r="H20" s="163">
        <v>5</v>
      </c>
      <c r="K20"/>
    </row>
    <row r="21" spans="1:11" ht="34.5" customHeight="1">
      <c r="A21" s="331" t="s">
        <v>493</v>
      </c>
      <c r="B21" s="293"/>
      <c r="C21" s="293"/>
      <c r="D21" s="293"/>
      <c r="E21" s="163">
        <v>83</v>
      </c>
      <c r="G21" s="141">
        <v>9</v>
      </c>
      <c r="H21" s="163">
        <v>7</v>
      </c>
      <c r="K21"/>
    </row>
    <row r="22" spans="1:11" ht="23.25" customHeight="1">
      <c r="A22" s="335" t="s">
        <v>295</v>
      </c>
      <c r="B22" s="336"/>
      <c r="C22" s="336"/>
      <c r="D22" s="336"/>
      <c r="E22" s="163">
        <v>83</v>
      </c>
      <c r="G22" s="141">
        <v>9</v>
      </c>
      <c r="H22" s="163">
        <v>7</v>
      </c>
      <c r="K22"/>
    </row>
    <row r="23" spans="1:11" ht="23.25" customHeight="1">
      <c r="A23" s="337" t="s">
        <v>312</v>
      </c>
      <c r="B23" s="338"/>
      <c r="C23" s="338"/>
      <c r="D23" s="338"/>
      <c r="E23" s="163">
        <v>17</v>
      </c>
      <c r="G23" s="141">
        <v>3</v>
      </c>
      <c r="H23" s="141">
        <v>3</v>
      </c>
      <c r="K23"/>
    </row>
    <row r="24" spans="1:11" ht="17.25" customHeight="1">
      <c r="A24" s="337" t="s">
        <v>492</v>
      </c>
      <c r="B24" s="338"/>
      <c r="C24" s="338"/>
      <c r="D24" s="338"/>
      <c r="E24" s="87">
        <v>38</v>
      </c>
      <c r="G24" s="87">
        <v>4</v>
      </c>
      <c r="H24" s="87">
        <v>4</v>
      </c>
      <c r="K24"/>
    </row>
    <row r="25" spans="1:11" ht="17.25" customHeight="1">
      <c r="A25" s="337" t="s">
        <v>316</v>
      </c>
      <c r="B25" s="338"/>
      <c r="C25" s="338"/>
      <c r="D25" s="338"/>
      <c r="E25" s="87">
        <v>28</v>
      </c>
      <c r="G25" s="87">
        <v>2</v>
      </c>
      <c r="H25" s="87">
        <v>0</v>
      </c>
      <c r="K25"/>
    </row>
    <row r="26" spans="1:11" ht="23.25" customHeight="1">
      <c r="A26" s="293" t="s">
        <v>446</v>
      </c>
      <c r="B26" s="293"/>
      <c r="C26" s="293"/>
      <c r="D26" s="293"/>
      <c r="E26" s="87">
        <v>38</v>
      </c>
      <c r="G26" s="87">
        <v>10</v>
      </c>
      <c r="H26" s="87">
        <v>0</v>
      </c>
      <c r="I26" s="99"/>
      <c r="K26"/>
    </row>
    <row r="27" spans="1:11" ht="23.25" customHeight="1">
      <c r="A27" s="335" t="s">
        <v>295</v>
      </c>
      <c r="B27" s="336"/>
      <c r="C27" s="336"/>
      <c r="D27" s="336"/>
      <c r="E27" s="87">
        <v>38</v>
      </c>
      <c r="G27" s="87">
        <v>10</v>
      </c>
      <c r="H27" s="87">
        <v>0</v>
      </c>
      <c r="I27" s="99"/>
      <c r="K27"/>
    </row>
    <row r="28" spans="1:11" ht="23.25" customHeight="1">
      <c r="A28" s="337" t="s">
        <v>337</v>
      </c>
      <c r="B28" s="338"/>
      <c r="C28" s="338"/>
      <c r="D28" s="338"/>
      <c r="E28" s="87">
        <v>38</v>
      </c>
      <c r="G28" s="87">
        <v>10</v>
      </c>
      <c r="H28" s="87">
        <v>0</v>
      </c>
      <c r="K28"/>
    </row>
    <row r="29" spans="1:11" ht="23.25" customHeight="1">
      <c r="A29" s="293" t="s">
        <v>428</v>
      </c>
      <c r="B29" s="293"/>
      <c r="C29" s="293"/>
      <c r="D29" s="293"/>
      <c r="E29" s="87">
        <v>21</v>
      </c>
      <c r="G29" s="87">
        <v>23</v>
      </c>
      <c r="H29" s="87">
        <v>21</v>
      </c>
      <c r="I29" s="99"/>
      <c r="K29"/>
    </row>
    <row r="30" spans="1:11" ht="23.25" customHeight="1">
      <c r="A30" s="335" t="s">
        <v>295</v>
      </c>
      <c r="B30" s="336"/>
      <c r="C30" s="336"/>
      <c r="D30" s="336"/>
      <c r="E30" s="87">
        <v>21</v>
      </c>
      <c r="G30" s="87">
        <v>23</v>
      </c>
      <c r="H30" s="87">
        <v>21</v>
      </c>
      <c r="I30" s="99"/>
      <c r="K30"/>
    </row>
    <row r="31" spans="1:11" ht="23.25" customHeight="1">
      <c r="A31" s="337" t="s">
        <v>337</v>
      </c>
      <c r="B31" s="338"/>
      <c r="C31" s="338"/>
      <c r="D31" s="338"/>
      <c r="E31" s="87">
        <v>21</v>
      </c>
      <c r="G31" s="87">
        <v>23</v>
      </c>
      <c r="H31" s="87">
        <v>21</v>
      </c>
      <c r="K31"/>
    </row>
    <row r="32" spans="1:11" ht="23.25" customHeight="1">
      <c r="A32" s="345" t="s">
        <v>491</v>
      </c>
      <c r="B32" s="345"/>
      <c r="C32" s="345"/>
      <c r="D32" s="345"/>
      <c r="E32" s="87">
        <v>16</v>
      </c>
      <c r="G32" s="87">
        <v>0</v>
      </c>
      <c r="H32" s="87">
        <v>3</v>
      </c>
      <c r="I32" s="99"/>
      <c r="K32"/>
    </row>
    <row r="33" spans="1:11" ht="23.25" customHeight="1">
      <c r="A33" s="335" t="s">
        <v>295</v>
      </c>
      <c r="B33" s="336"/>
      <c r="C33" s="336"/>
      <c r="D33" s="336"/>
      <c r="E33" s="87">
        <v>16</v>
      </c>
      <c r="G33" s="87">
        <v>0</v>
      </c>
      <c r="H33" s="87">
        <v>3</v>
      </c>
      <c r="I33" s="99"/>
      <c r="K33"/>
    </row>
    <row r="34" spans="1:11" ht="23.25" customHeight="1">
      <c r="A34" s="337" t="s">
        <v>312</v>
      </c>
      <c r="B34" s="338"/>
      <c r="C34" s="338"/>
      <c r="D34" s="338"/>
      <c r="E34" s="87">
        <v>16</v>
      </c>
      <c r="G34" s="87">
        <v>0</v>
      </c>
      <c r="H34" s="87">
        <v>3</v>
      </c>
      <c r="I34" s="99"/>
      <c r="K34"/>
    </row>
    <row r="35" spans="1:11" ht="17.25" customHeight="1">
      <c r="A35" s="313"/>
      <c r="B35" s="313"/>
      <c r="C35" s="313"/>
      <c r="D35" s="313"/>
      <c r="E35" s="94"/>
      <c r="F35" s="94"/>
      <c r="G35" s="94"/>
      <c r="H35" s="143"/>
      <c r="K35"/>
    </row>
    <row r="36" spans="1:11" ht="11.25" customHeight="1">
      <c r="A36" s="99"/>
      <c r="B36" s="99"/>
      <c r="C36" s="99"/>
      <c r="D36" s="99"/>
      <c r="E36" s="99"/>
      <c r="F36" s="99"/>
      <c r="G36" s="99"/>
      <c r="H36" s="103"/>
      <c r="K36"/>
    </row>
    <row r="37" spans="1:11" ht="11.25">
      <c r="A37" s="51" t="s">
        <v>106</v>
      </c>
      <c r="B37" s="293" t="s">
        <v>293</v>
      </c>
      <c r="C37" s="293"/>
      <c r="D37" s="293"/>
      <c r="E37" s="293"/>
      <c r="F37" s="293"/>
      <c r="G37" s="293"/>
      <c r="H37" s="293"/>
      <c r="K37"/>
    </row>
    <row r="38" spans="1:11" ht="11.25">
      <c r="A38" s="51" t="s">
        <v>26</v>
      </c>
      <c r="B38" s="142"/>
      <c r="C38" s="142"/>
      <c r="D38" s="307" t="s">
        <v>201</v>
      </c>
      <c r="E38" s="307"/>
      <c r="F38" s="307"/>
      <c r="G38" s="307"/>
      <c r="H38" s="307"/>
      <c r="K38"/>
    </row>
    <row r="39" spans="1:11" ht="11.25" hidden="1">
      <c r="A39" s="141" t="s">
        <v>2</v>
      </c>
      <c r="J39"/>
      <c r="K39"/>
    </row>
  </sheetData>
  <sheetProtection/>
  <mergeCells count="34">
    <mergeCell ref="A27:D27"/>
    <mergeCell ref="A28:D28"/>
    <mergeCell ref="A24:D24"/>
    <mergeCell ref="A16:D16"/>
    <mergeCell ref="A17:D17"/>
    <mergeCell ref="A18:D18"/>
    <mergeCell ref="A23:D23"/>
    <mergeCell ref="A25:D25"/>
    <mergeCell ref="D38:H38"/>
    <mergeCell ref="B37:H37"/>
    <mergeCell ref="A35:D35"/>
    <mergeCell ref="A2:G2"/>
    <mergeCell ref="A3:G3"/>
    <mergeCell ref="A4:G4"/>
    <mergeCell ref="A5:G5"/>
    <mergeCell ref="E8:E10"/>
    <mergeCell ref="A19:D19"/>
    <mergeCell ref="A20:D20"/>
    <mergeCell ref="G8:G10"/>
    <mergeCell ref="H8:H10"/>
    <mergeCell ref="A8:D10"/>
    <mergeCell ref="A12:D12"/>
    <mergeCell ref="A13:D13"/>
    <mergeCell ref="A14:D14"/>
    <mergeCell ref="A31:D31"/>
    <mergeCell ref="A34:D34"/>
    <mergeCell ref="A32:D32"/>
    <mergeCell ref="A33:D33"/>
    <mergeCell ref="A15:D15"/>
    <mergeCell ref="A29:D29"/>
    <mergeCell ref="A30:D30"/>
    <mergeCell ref="A21:D21"/>
    <mergeCell ref="A22:D22"/>
    <mergeCell ref="A26:D26"/>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2.xml><?xml version="1.0" encoding="utf-8"?>
<worksheet xmlns="http://schemas.openxmlformats.org/spreadsheetml/2006/main" xmlns:r="http://schemas.openxmlformats.org/officeDocument/2006/relationships">
  <dimension ref="A2:AA64"/>
  <sheetViews>
    <sheetView showGridLines="0" showRowColHeaders="0" zoomScalePageLayoutView="0" workbookViewId="0" topLeftCell="A1">
      <pane xSplit="4" ySplit="11" topLeftCell="E12"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5" style="0" customWidth="1"/>
    <col min="5" max="5" width="7" style="7" customWidth="1"/>
    <col min="6" max="7" width="13.33203125" style="7" customWidth="1"/>
    <col min="8" max="8" width="5.83203125" style="0" customWidth="1"/>
    <col min="9" max="9" width="7" style="0" customWidth="1"/>
    <col min="10" max="10" width="13.5" style="0" customWidth="1"/>
    <col min="11" max="11" width="13.33203125" style="0" customWidth="1"/>
    <col min="12" max="12" width="4.83203125" style="0" customWidth="1"/>
    <col min="13" max="13" width="12" style="0" customWidth="1"/>
    <col min="14" max="16384" width="0" style="0" hidden="1" customWidth="1"/>
  </cols>
  <sheetData>
    <row r="1" ht="15.75" customHeight="1"/>
    <row r="2" spans="1:15" ht="12.75">
      <c r="A2" s="253" t="s">
        <v>157</v>
      </c>
      <c r="B2" s="254"/>
      <c r="C2" s="254"/>
      <c r="D2" s="254"/>
      <c r="E2" s="254"/>
      <c r="F2" s="254"/>
      <c r="G2" s="254"/>
      <c r="H2" s="254"/>
      <c r="I2" s="254"/>
      <c r="J2" s="254"/>
      <c r="K2" s="254"/>
      <c r="L2" s="282" t="s">
        <v>156</v>
      </c>
      <c r="M2" s="282"/>
      <c r="N2" t="s">
        <v>2</v>
      </c>
      <c r="O2" s="2"/>
    </row>
    <row r="3" spans="1:15" ht="12.75">
      <c r="A3" s="253" t="s">
        <v>155</v>
      </c>
      <c r="B3" s="303"/>
      <c r="C3" s="303"/>
      <c r="D3" s="303"/>
      <c r="E3" s="303"/>
      <c r="F3" s="303"/>
      <c r="G3" s="303"/>
      <c r="H3" s="303"/>
      <c r="I3" s="303"/>
      <c r="J3" s="303"/>
      <c r="K3" s="303"/>
      <c r="M3" s="3"/>
      <c r="O3" s="2"/>
    </row>
    <row r="4" spans="1:11" ht="12.75">
      <c r="A4" s="253">
        <v>2011</v>
      </c>
      <c r="B4" s="303"/>
      <c r="C4" s="303"/>
      <c r="D4" s="303"/>
      <c r="E4" s="303"/>
      <c r="F4" s="303"/>
      <c r="G4" s="303"/>
      <c r="H4" s="303"/>
      <c r="I4" s="303"/>
      <c r="J4" s="303"/>
      <c r="K4" s="303"/>
    </row>
    <row r="5" spans="1:13" ht="11.25">
      <c r="A5" s="4"/>
      <c r="B5" s="4"/>
      <c r="C5" s="4"/>
      <c r="D5" s="4"/>
      <c r="E5" s="5"/>
      <c r="F5" s="5"/>
      <c r="G5" s="5"/>
      <c r="H5" s="5"/>
      <c r="I5" s="5"/>
      <c r="J5" s="5"/>
      <c r="K5" s="5"/>
      <c r="L5" s="15"/>
      <c r="M5" s="15"/>
    </row>
    <row r="6" spans="8:11" ht="1.5" customHeight="1">
      <c r="H6" s="7"/>
      <c r="I6" s="7"/>
      <c r="J6" s="7"/>
      <c r="K6" s="7"/>
    </row>
    <row r="7" spans="1:13" ht="11.25">
      <c r="A7" s="265" t="s">
        <v>154</v>
      </c>
      <c r="B7" s="256"/>
      <c r="C7" s="256"/>
      <c r="D7" s="256"/>
      <c r="E7" s="258" t="s">
        <v>153</v>
      </c>
      <c r="F7" s="258"/>
      <c r="G7" s="258"/>
      <c r="H7" s="9"/>
      <c r="I7" s="266" t="s">
        <v>152</v>
      </c>
      <c r="J7" s="259"/>
      <c r="K7" s="259"/>
      <c r="M7" s="280" t="s">
        <v>151</v>
      </c>
    </row>
    <row r="8" spans="1:13" ht="1.5" customHeight="1">
      <c r="A8" s="256"/>
      <c r="B8" s="256"/>
      <c r="C8" s="256"/>
      <c r="D8" s="256"/>
      <c r="E8" s="57"/>
      <c r="F8" s="57"/>
      <c r="G8" s="57"/>
      <c r="H8" s="8"/>
      <c r="I8" s="56"/>
      <c r="J8" s="56"/>
      <c r="K8" s="56"/>
      <c r="M8" s="350"/>
    </row>
    <row r="9" spans="1:13" ht="1.5" customHeight="1">
      <c r="A9" s="256"/>
      <c r="B9" s="256"/>
      <c r="C9" s="256"/>
      <c r="D9" s="256"/>
      <c r="E9" s="42"/>
      <c r="F9" s="42"/>
      <c r="G9" s="42"/>
      <c r="H9" s="8"/>
      <c r="I9" s="8"/>
      <c r="J9" s="8"/>
      <c r="K9" s="8"/>
      <c r="M9" s="350"/>
    </row>
    <row r="10" spans="1:13" ht="11.25" customHeight="1">
      <c r="A10" s="256"/>
      <c r="B10" s="256"/>
      <c r="C10" s="256"/>
      <c r="D10" s="256"/>
      <c r="E10" s="14" t="s">
        <v>7</v>
      </c>
      <c r="F10" s="14" t="s">
        <v>11</v>
      </c>
      <c r="G10" s="14" t="s">
        <v>12</v>
      </c>
      <c r="H10" s="8"/>
      <c r="I10" s="14" t="s">
        <v>7</v>
      </c>
      <c r="J10" s="14" t="s">
        <v>11</v>
      </c>
      <c r="K10" s="14" t="s">
        <v>12</v>
      </c>
      <c r="M10" s="350"/>
    </row>
    <row r="11" spans="1:13" ht="1.5" customHeight="1">
      <c r="A11" s="15"/>
      <c r="B11" s="15"/>
      <c r="C11" s="15"/>
      <c r="D11" s="15"/>
      <c r="E11" s="6"/>
      <c r="F11" s="6"/>
      <c r="G11" s="6"/>
      <c r="H11" s="6"/>
      <c r="I11" s="6"/>
      <c r="J11" s="6"/>
      <c r="K11" s="6"/>
      <c r="L11" s="15"/>
      <c r="M11" s="15"/>
    </row>
    <row r="12" spans="1:27" ht="23.25" customHeight="1">
      <c r="A12" s="262" t="s">
        <v>150</v>
      </c>
      <c r="B12" s="263"/>
      <c r="C12" s="263"/>
      <c r="D12" s="263"/>
      <c r="E12" s="25">
        <v>17537</v>
      </c>
      <c r="F12" s="25">
        <v>3594</v>
      </c>
      <c r="G12" s="25">
        <v>13943</v>
      </c>
      <c r="H12" s="25"/>
      <c r="I12" s="25">
        <v>7415</v>
      </c>
      <c r="J12" s="25">
        <v>1231</v>
      </c>
      <c r="K12" s="25">
        <v>6184</v>
      </c>
      <c r="L12" s="25"/>
      <c r="M12" s="25">
        <v>1799</v>
      </c>
      <c r="N12" s="25"/>
      <c r="O12" s="25"/>
      <c r="P12" s="25"/>
      <c r="Q12" s="25"/>
      <c r="R12" s="55"/>
      <c r="S12" s="52"/>
      <c r="T12" s="52"/>
      <c r="U12" s="52"/>
      <c r="V12" s="52"/>
      <c r="W12" s="52"/>
      <c r="X12" s="52"/>
      <c r="Y12" s="52"/>
      <c r="Z12" s="52"/>
      <c r="AA12" s="52"/>
    </row>
    <row r="13" spans="1:27" ht="23.25" customHeight="1">
      <c r="A13" s="297" t="s">
        <v>149</v>
      </c>
      <c r="B13" s="297"/>
      <c r="C13" s="297"/>
      <c r="D13" s="297"/>
      <c r="E13" s="52">
        <v>292</v>
      </c>
      <c r="F13" s="52">
        <v>54</v>
      </c>
      <c r="G13" s="52">
        <v>238</v>
      </c>
      <c r="H13" s="52"/>
      <c r="I13" s="52">
        <v>179</v>
      </c>
      <c r="J13" s="52">
        <v>33</v>
      </c>
      <c r="K13" s="52">
        <v>146</v>
      </c>
      <c r="L13" s="52"/>
      <c r="M13" s="52">
        <v>29</v>
      </c>
      <c r="N13" s="52"/>
      <c r="O13" s="52"/>
      <c r="P13" s="52"/>
      <c r="Q13" s="52"/>
      <c r="S13" s="52"/>
      <c r="T13" s="52"/>
      <c r="U13" s="52"/>
      <c r="V13" s="52"/>
      <c r="W13" s="52"/>
      <c r="X13" s="52"/>
      <c r="Y13" s="52"/>
      <c r="Z13" s="52"/>
      <c r="AA13" s="52"/>
    </row>
    <row r="14" spans="1:27" ht="17.25" customHeight="1">
      <c r="A14" s="260" t="s">
        <v>148</v>
      </c>
      <c r="B14" s="260"/>
      <c r="C14" s="260"/>
      <c r="D14" s="260"/>
      <c r="E14" s="52">
        <v>382</v>
      </c>
      <c r="F14" s="52">
        <v>104</v>
      </c>
      <c r="G14" s="52">
        <v>278</v>
      </c>
      <c r="H14" s="52"/>
      <c r="I14" s="52">
        <v>184</v>
      </c>
      <c r="J14" s="52">
        <v>35</v>
      </c>
      <c r="K14" s="52">
        <v>149</v>
      </c>
      <c r="L14" s="52"/>
      <c r="M14" s="52">
        <v>56</v>
      </c>
      <c r="N14" s="52"/>
      <c r="O14" s="52"/>
      <c r="P14" s="52"/>
      <c r="Q14" s="52"/>
      <c r="S14" s="52"/>
      <c r="T14" s="52"/>
      <c r="U14" s="52"/>
      <c r="V14" s="52"/>
      <c r="W14" s="52"/>
      <c r="X14" s="52"/>
      <c r="Y14" s="52"/>
      <c r="Z14" s="52"/>
      <c r="AA14" s="52"/>
    </row>
    <row r="15" spans="1:27" ht="17.25" customHeight="1">
      <c r="A15" s="260" t="s">
        <v>147</v>
      </c>
      <c r="B15" s="267"/>
      <c r="C15" s="267"/>
      <c r="D15" s="267"/>
      <c r="E15" s="52">
        <v>631</v>
      </c>
      <c r="F15" s="52">
        <v>58</v>
      </c>
      <c r="G15" s="52">
        <v>573</v>
      </c>
      <c r="H15" s="52"/>
      <c r="I15" s="52">
        <v>230</v>
      </c>
      <c r="J15" s="52">
        <v>23</v>
      </c>
      <c r="K15" s="52">
        <v>207</v>
      </c>
      <c r="L15" s="52"/>
      <c r="M15" s="52">
        <v>38</v>
      </c>
      <c r="N15" s="52"/>
      <c r="O15" s="52"/>
      <c r="P15" s="52"/>
      <c r="Q15" s="52"/>
      <c r="S15" s="52"/>
      <c r="T15" s="52"/>
      <c r="U15" s="52"/>
      <c r="V15" s="52"/>
      <c r="W15" s="52"/>
      <c r="X15" s="52"/>
      <c r="Y15" s="52"/>
      <c r="Z15" s="52"/>
      <c r="AA15" s="52"/>
    </row>
    <row r="16" spans="1:27" ht="17.25" customHeight="1">
      <c r="A16" s="260" t="s">
        <v>146</v>
      </c>
      <c r="B16" s="267"/>
      <c r="C16" s="267"/>
      <c r="D16" s="267"/>
      <c r="E16" s="52">
        <v>356</v>
      </c>
      <c r="F16" s="52">
        <v>56</v>
      </c>
      <c r="G16" s="52">
        <v>300</v>
      </c>
      <c r="H16" s="52"/>
      <c r="I16" s="52">
        <v>116</v>
      </c>
      <c r="J16" s="52">
        <v>8</v>
      </c>
      <c r="K16" s="52">
        <v>108</v>
      </c>
      <c r="L16" s="52"/>
      <c r="M16" s="52">
        <v>31</v>
      </c>
      <c r="N16" s="52"/>
      <c r="O16" s="52"/>
      <c r="P16" s="52"/>
      <c r="Q16" s="52"/>
      <c r="S16" s="52"/>
      <c r="T16" s="52"/>
      <c r="U16" s="52"/>
      <c r="V16" s="52"/>
      <c r="W16" s="52"/>
      <c r="X16" s="52"/>
      <c r="Y16" s="52"/>
      <c r="Z16" s="52"/>
      <c r="AA16" s="52"/>
    </row>
    <row r="17" spans="1:27" ht="17.25" customHeight="1">
      <c r="A17" s="267" t="s">
        <v>145</v>
      </c>
      <c r="B17" s="267"/>
      <c r="C17" s="267"/>
      <c r="D17" s="267"/>
      <c r="E17" s="52">
        <v>305</v>
      </c>
      <c r="F17" s="52">
        <v>45</v>
      </c>
      <c r="G17" s="52">
        <v>260</v>
      </c>
      <c r="H17" s="52"/>
      <c r="I17" s="52">
        <v>127</v>
      </c>
      <c r="J17" s="52">
        <v>20</v>
      </c>
      <c r="K17" s="52">
        <v>107</v>
      </c>
      <c r="L17" s="52"/>
      <c r="M17" s="52">
        <v>19</v>
      </c>
      <c r="N17" s="52"/>
      <c r="O17" s="52"/>
      <c r="P17" s="52"/>
      <c r="Q17" s="52"/>
      <c r="S17" s="52"/>
      <c r="T17" s="52"/>
      <c r="U17" s="52"/>
      <c r="V17" s="52"/>
      <c r="W17" s="52"/>
      <c r="X17" s="52"/>
      <c r="Y17" s="52"/>
      <c r="Z17" s="52"/>
      <c r="AA17" s="52"/>
    </row>
    <row r="18" spans="1:27" ht="17.25" customHeight="1">
      <c r="A18" s="260" t="s">
        <v>66</v>
      </c>
      <c r="B18" s="267"/>
      <c r="C18" s="267"/>
      <c r="D18" s="267"/>
      <c r="E18" s="52">
        <v>392</v>
      </c>
      <c r="F18" s="52">
        <v>126</v>
      </c>
      <c r="G18" s="52">
        <v>266</v>
      </c>
      <c r="H18" s="52"/>
      <c r="I18" s="52">
        <v>92</v>
      </c>
      <c r="J18" s="52">
        <v>25</v>
      </c>
      <c r="K18" s="52">
        <v>67</v>
      </c>
      <c r="L18" s="52"/>
      <c r="M18" s="52">
        <v>60</v>
      </c>
      <c r="N18" s="52"/>
      <c r="O18" s="52"/>
      <c r="P18" s="52"/>
      <c r="Q18" s="52"/>
      <c r="S18" s="52"/>
      <c r="T18" s="52"/>
      <c r="U18" s="52"/>
      <c r="V18" s="52"/>
      <c r="W18" s="52"/>
      <c r="X18" s="52"/>
      <c r="Y18" s="52"/>
      <c r="Z18" s="52"/>
      <c r="AA18" s="52"/>
    </row>
    <row r="19" spans="1:27" ht="17.25" customHeight="1">
      <c r="A19" s="260" t="s">
        <v>144</v>
      </c>
      <c r="B19" s="267"/>
      <c r="C19" s="267"/>
      <c r="D19" s="267"/>
      <c r="E19" s="52">
        <v>1405</v>
      </c>
      <c r="F19" s="52">
        <v>211</v>
      </c>
      <c r="G19" s="52">
        <v>1194</v>
      </c>
      <c r="H19" s="52"/>
      <c r="I19" s="52">
        <v>630</v>
      </c>
      <c r="J19" s="52">
        <v>85</v>
      </c>
      <c r="K19" s="52">
        <v>545</v>
      </c>
      <c r="L19" s="52"/>
      <c r="M19" s="52">
        <v>100</v>
      </c>
      <c r="N19" s="52"/>
      <c r="O19" s="52"/>
      <c r="P19" s="52"/>
      <c r="Q19" s="52"/>
      <c r="S19" s="52"/>
      <c r="T19" s="52"/>
      <c r="U19" s="52"/>
      <c r="V19" s="52"/>
      <c r="W19" s="52"/>
      <c r="X19" s="52"/>
      <c r="Y19" s="52"/>
      <c r="Z19" s="52"/>
      <c r="AA19" s="52"/>
    </row>
    <row r="20" spans="1:27" ht="17.25" customHeight="1">
      <c r="A20" s="260" t="s">
        <v>143</v>
      </c>
      <c r="B20" s="267"/>
      <c r="C20" s="267"/>
      <c r="D20" s="267"/>
      <c r="E20" s="52">
        <v>225</v>
      </c>
      <c r="F20" s="52">
        <v>37</v>
      </c>
      <c r="G20" s="52">
        <v>188</v>
      </c>
      <c r="H20" s="52"/>
      <c r="I20" s="52">
        <v>82</v>
      </c>
      <c r="J20" s="52">
        <v>6</v>
      </c>
      <c r="K20" s="52">
        <v>76</v>
      </c>
      <c r="L20" s="52"/>
      <c r="M20" s="52">
        <v>31</v>
      </c>
      <c r="N20" s="52"/>
      <c r="O20" s="52"/>
      <c r="P20" s="52"/>
      <c r="Q20" s="52"/>
      <c r="S20" s="52"/>
      <c r="T20" s="52"/>
      <c r="U20" s="52"/>
      <c r="V20" s="52"/>
      <c r="W20" s="52"/>
      <c r="X20" s="52"/>
      <c r="Y20" s="52"/>
      <c r="Z20" s="52"/>
      <c r="AA20" s="52"/>
    </row>
    <row r="21" spans="1:27" ht="17.25" customHeight="1">
      <c r="A21" s="260" t="s">
        <v>142</v>
      </c>
      <c r="B21" s="267"/>
      <c r="C21" s="267"/>
      <c r="D21" s="267"/>
      <c r="E21" s="52">
        <v>272</v>
      </c>
      <c r="F21" s="52">
        <v>31</v>
      </c>
      <c r="G21" s="52">
        <v>241</v>
      </c>
      <c r="H21" s="52"/>
      <c r="I21" s="52">
        <v>76</v>
      </c>
      <c r="J21" s="52">
        <v>6</v>
      </c>
      <c r="K21" s="52">
        <v>70</v>
      </c>
      <c r="L21" s="52"/>
      <c r="M21" s="52">
        <v>25</v>
      </c>
      <c r="N21" s="52"/>
      <c r="O21" s="52"/>
      <c r="P21" s="52"/>
      <c r="Q21" s="52"/>
      <c r="S21" s="52"/>
      <c r="T21" s="52"/>
      <c r="U21" s="52"/>
      <c r="V21" s="52"/>
      <c r="W21" s="52"/>
      <c r="X21" s="52"/>
      <c r="Y21" s="52"/>
      <c r="Z21" s="52"/>
      <c r="AA21" s="52"/>
    </row>
    <row r="22" spans="1:27" ht="17.25" customHeight="1">
      <c r="A22" s="260" t="s">
        <v>141</v>
      </c>
      <c r="B22" s="267"/>
      <c r="C22" s="267"/>
      <c r="D22" s="267"/>
      <c r="E22" s="52">
        <v>98</v>
      </c>
      <c r="F22" s="52">
        <v>19</v>
      </c>
      <c r="G22" s="52">
        <v>79</v>
      </c>
      <c r="H22" s="52"/>
      <c r="I22" s="52">
        <v>20</v>
      </c>
      <c r="J22" s="52">
        <v>3</v>
      </c>
      <c r="K22" s="52">
        <v>17</v>
      </c>
      <c r="L22" s="52"/>
      <c r="M22" s="52">
        <v>16</v>
      </c>
      <c r="N22" s="52"/>
      <c r="O22" s="52"/>
      <c r="P22" s="52"/>
      <c r="Q22" s="52"/>
      <c r="S22" s="52"/>
      <c r="T22" s="52"/>
      <c r="U22" s="52"/>
      <c r="V22" s="52"/>
      <c r="W22" s="52"/>
      <c r="X22" s="52"/>
      <c r="Y22" s="52"/>
      <c r="Z22" s="52"/>
      <c r="AA22" s="52"/>
    </row>
    <row r="23" spans="1:27" ht="17.25" customHeight="1">
      <c r="A23" s="260" t="s">
        <v>140</v>
      </c>
      <c r="B23" s="267"/>
      <c r="C23" s="267"/>
      <c r="D23" s="267"/>
      <c r="E23" s="52">
        <v>285</v>
      </c>
      <c r="F23" s="52">
        <v>62</v>
      </c>
      <c r="G23" s="52">
        <v>223</v>
      </c>
      <c r="H23" s="52"/>
      <c r="I23" s="52">
        <v>146</v>
      </c>
      <c r="J23" s="52">
        <v>29</v>
      </c>
      <c r="K23" s="52">
        <v>117</v>
      </c>
      <c r="L23" s="52"/>
      <c r="M23" s="52">
        <v>21</v>
      </c>
      <c r="N23" s="52"/>
      <c r="O23" s="52"/>
      <c r="P23" s="52"/>
      <c r="Q23" s="52"/>
      <c r="S23" s="52"/>
      <c r="T23" s="52"/>
      <c r="U23" s="52"/>
      <c r="V23" s="52"/>
      <c r="W23" s="52"/>
      <c r="X23" s="52"/>
      <c r="Y23" s="52"/>
      <c r="Z23" s="52"/>
      <c r="AA23" s="52"/>
    </row>
    <row r="24" spans="1:27" ht="28.5" customHeight="1">
      <c r="A24" s="291" t="s">
        <v>139</v>
      </c>
      <c r="B24" s="291"/>
      <c r="C24" s="291"/>
      <c r="D24" s="291"/>
      <c r="E24" s="52">
        <v>267</v>
      </c>
      <c r="F24" s="52">
        <v>67</v>
      </c>
      <c r="G24" s="52">
        <v>200</v>
      </c>
      <c r="H24" s="52"/>
      <c r="I24" s="52">
        <v>80</v>
      </c>
      <c r="J24" s="52">
        <v>15</v>
      </c>
      <c r="K24" s="52">
        <v>65</v>
      </c>
      <c r="L24" s="52"/>
      <c r="M24" s="52">
        <v>56</v>
      </c>
      <c r="N24" s="52"/>
      <c r="O24" s="52"/>
      <c r="P24" s="52"/>
      <c r="Q24" s="52"/>
      <c r="S24" s="52"/>
      <c r="T24" s="52"/>
      <c r="U24" s="52"/>
      <c r="V24" s="52"/>
      <c r="W24" s="52"/>
      <c r="X24" s="52"/>
      <c r="Y24" s="52"/>
      <c r="Z24" s="52"/>
      <c r="AA24" s="52"/>
    </row>
    <row r="25" spans="1:27" ht="17.25" customHeight="1">
      <c r="A25" s="260" t="s">
        <v>63</v>
      </c>
      <c r="B25" s="267"/>
      <c r="C25" s="267"/>
      <c r="D25" s="267"/>
      <c r="E25" s="52">
        <v>151</v>
      </c>
      <c r="F25" s="52">
        <v>53</v>
      </c>
      <c r="G25" s="52">
        <v>98</v>
      </c>
      <c r="H25" s="52"/>
      <c r="I25" s="52">
        <v>30</v>
      </c>
      <c r="J25" s="52">
        <v>1</v>
      </c>
      <c r="K25" s="52">
        <v>29</v>
      </c>
      <c r="L25" s="52"/>
      <c r="M25" s="52">
        <v>27</v>
      </c>
      <c r="N25" s="52"/>
      <c r="O25" s="52"/>
      <c r="P25" s="52"/>
      <c r="Q25" s="52"/>
      <c r="S25" s="52"/>
      <c r="T25" s="52"/>
      <c r="U25" s="52"/>
      <c r="V25" s="52"/>
      <c r="W25" s="52"/>
      <c r="X25" s="52"/>
      <c r="Y25" s="52"/>
      <c r="Z25" s="52"/>
      <c r="AA25" s="52"/>
    </row>
    <row r="26" spans="1:27" ht="17.25" customHeight="1">
      <c r="A26" s="260" t="s">
        <v>138</v>
      </c>
      <c r="B26" s="267"/>
      <c r="C26" s="267"/>
      <c r="D26" s="267"/>
      <c r="E26" s="52">
        <v>184</v>
      </c>
      <c r="F26" s="52">
        <v>18</v>
      </c>
      <c r="G26" s="52">
        <v>166</v>
      </c>
      <c r="H26" s="52"/>
      <c r="I26" s="52">
        <v>69</v>
      </c>
      <c r="J26" s="52">
        <v>2</v>
      </c>
      <c r="K26" s="52">
        <v>67</v>
      </c>
      <c r="L26" s="52"/>
      <c r="M26" s="52">
        <v>5</v>
      </c>
      <c r="N26" s="52"/>
      <c r="O26" s="52"/>
      <c r="P26" s="52"/>
      <c r="Q26" s="52"/>
      <c r="S26" s="52"/>
      <c r="T26" s="52"/>
      <c r="U26" s="52"/>
      <c r="V26" s="52"/>
      <c r="W26" s="52"/>
      <c r="X26" s="52"/>
      <c r="Y26" s="52"/>
      <c r="Z26" s="52"/>
      <c r="AA26" s="52"/>
    </row>
    <row r="27" spans="1:27" ht="17.25" customHeight="1">
      <c r="A27" s="260" t="s">
        <v>67</v>
      </c>
      <c r="B27" s="267"/>
      <c r="C27" s="267"/>
      <c r="D27" s="267"/>
      <c r="E27" s="52">
        <v>367</v>
      </c>
      <c r="F27" s="52">
        <v>115</v>
      </c>
      <c r="G27" s="52">
        <v>252</v>
      </c>
      <c r="H27" s="52"/>
      <c r="I27" s="52">
        <v>89</v>
      </c>
      <c r="J27" s="52">
        <v>17</v>
      </c>
      <c r="K27" s="52">
        <v>72</v>
      </c>
      <c r="L27" s="52"/>
      <c r="M27" s="52">
        <v>57</v>
      </c>
      <c r="N27" s="52"/>
      <c r="O27" s="52"/>
      <c r="P27" s="52"/>
      <c r="Q27" s="52"/>
      <c r="S27" s="52"/>
      <c r="T27" s="52"/>
      <c r="U27" s="52"/>
      <c r="V27" s="52"/>
      <c r="W27" s="52"/>
      <c r="X27" s="52"/>
      <c r="Y27" s="52"/>
      <c r="Z27" s="52"/>
      <c r="AA27" s="52"/>
    </row>
    <row r="28" spans="1:27" ht="17.25" customHeight="1">
      <c r="A28" s="260" t="s">
        <v>137</v>
      </c>
      <c r="B28" s="267"/>
      <c r="C28" s="267"/>
      <c r="D28" s="267"/>
      <c r="E28" s="52">
        <v>110</v>
      </c>
      <c r="F28" s="52">
        <v>35</v>
      </c>
      <c r="G28" s="52">
        <v>75</v>
      </c>
      <c r="H28" s="52"/>
      <c r="I28" s="52">
        <v>71</v>
      </c>
      <c r="J28" s="52">
        <v>20</v>
      </c>
      <c r="K28" s="52">
        <v>51</v>
      </c>
      <c r="L28" s="52"/>
      <c r="M28" s="52">
        <v>14</v>
      </c>
      <c r="N28" s="52"/>
      <c r="O28" s="52"/>
      <c r="P28" s="52"/>
      <c r="Q28" s="52"/>
      <c r="S28" s="52"/>
      <c r="T28" s="52"/>
      <c r="U28" s="52"/>
      <c r="V28" s="52"/>
      <c r="W28" s="52"/>
      <c r="X28" s="52"/>
      <c r="Y28" s="52"/>
      <c r="Z28" s="52"/>
      <c r="AA28" s="52"/>
    </row>
    <row r="29" spans="1:27" ht="17.25" customHeight="1">
      <c r="A29" s="260" t="s">
        <v>136</v>
      </c>
      <c r="B29" s="267"/>
      <c r="C29" s="267"/>
      <c r="D29" s="267"/>
      <c r="E29" s="52">
        <v>1305</v>
      </c>
      <c r="F29" s="52">
        <v>214</v>
      </c>
      <c r="G29" s="52">
        <v>1091</v>
      </c>
      <c r="H29" s="52"/>
      <c r="I29" s="52">
        <v>561</v>
      </c>
      <c r="J29" s="52">
        <v>76</v>
      </c>
      <c r="K29" s="52">
        <v>485</v>
      </c>
      <c r="L29" s="52"/>
      <c r="M29" s="52">
        <v>90</v>
      </c>
      <c r="N29" s="52"/>
      <c r="O29" s="52"/>
      <c r="P29" s="52"/>
      <c r="Q29" s="52"/>
      <c r="S29" s="52"/>
      <c r="T29" s="52"/>
      <c r="U29" s="52"/>
      <c r="V29" s="52"/>
      <c r="W29" s="52"/>
      <c r="X29" s="52"/>
      <c r="Y29" s="52"/>
      <c r="Z29" s="52"/>
      <c r="AA29" s="52"/>
    </row>
    <row r="30" spans="1:27" ht="17.25" customHeight="1">
      <c r="A30" s="260" t="s">
        <v>68</v>
      </c>
      <c r="B30" s="267"/>
      <c r="C30" s="267"/>
      <c r="D30" s="267"/>
      <c r="E30" s="52">
        <v>872</v>
      </c>
      <c r="F30" s="52">
        <v>347</v>
      </c>
      <c r="G30" s="52">
        <v>525</v>
      </c>
      <c r="H30" s="52"/>
      <c r="I30" s="52">
        <v>273</v>
      </c>
      <c r="J30" s="52">
        <v>64</v>
      </c>
      <c r="K30" s="52">
        <v>209</v>
      </c>
      <c r="L30" s="52"/>
      <c r="M30" s="52">
        <v>164</v>
      </c>
      <c r="N30" s="52"/>
      <c r="O30" s="52"/>
      <c r="P30" s="52"/>
      <c r="Q30" s="52"/>
      <c r="S30" s="52"/>
      <c r="T30" s="52"/>
      <c r="U30" s="52"/>
      <c r="V30" s="52"/>
      <c r="W30" s="52"/>
      <c r="X30" s="52"/>
      <c r="Y30" s="52"/>
      <c r="Z30" s="52"/>
      <c r="AA30" s="52"/>
    </row>
    <row r="31" spans="1:27" ht="17.25" customHeight="1">
      <c r="A31" s="260" t="s">
        <v>135</v>
      </c>
      <c r="B31" s="267"/>
      <c r="C31" s="267"/>
      <c r="D31" s="267"/>
      <c r="E31" s="52">
        <v>251</v>
      </c>
      <c r="F31" s="52">
        <v>55</v>
      </c>
      <c r="G31" s="52">
        <v>196</v>
      </c>
      <c r="H31" s="52"/>
      <c r="I31" s="52">
        <v>99</v>
      </c>
      <c r="J31" s="52">
        <v>15</v>
      </c>
      <c r="K31" s="52">
        <v>84</v>
      </c>
      <c r="L31" s="52"/>
      <c r="M31" s="52">
        <v>29</v>
      </c>
      <c r="N31" s="52"/>
      <c r="O31" s="52"/>
      <c r="P31" s="52"/>
      <c r="Q31" s="52"/>
      <c r="S31" s="52"/>
      <c r="T31" s="52"/>
      <c r="U31" s="52"/>
      <c r="V31" s="52"/>
      <c r="W31" s="52"/>
      <c r="X31" s="52"/>
      <c r="Y31" s="52"/>
      <c r="Z31" s="52"/>
      <c r="AA31" s="52"/>
    </row>
    <row r="32" spans="1:27" ht="17.25" customHeight="1">
      <c r="A32" s="267" t="s">
        <v>134</v>
      </c>
      <c r="B32" s="267"/>
      <c r="C32" s="267"/>
      <c r="D32" s="267"/>
      <c r="E32" s="52">
        <v>1633</v>
      </c>
      <c r="F32" s="52">
        <v>316</v>
      </c>
      <c r="G32" s="52">
        <v>1317</v>
      </c>
      <c r="H32" s="52"/>
      <c r="I32" s="52">
        <v>746</v>
      </c>
      <c r="J32" s="52">
        <v>133</v>
      </c>
      <c r="K32" s="52">
        <v>613</v>
      </c>
      <c r="L32" s="52"/>
      <c r="M32" s="52">
        <v>94</v>
      </c>
      <c r="N32" s="52"/>
      <c r="O32" s="52"/>
      <c r="P32" s="52"/>
      <c r="Q32" s="52"/>
      <c r="S32" s="52"/>
      <c r="T32" s="52"/>
      <c r="U32" s="52"/>
      <c r="V32" s="52"/>
      <c r="W32" s="52"/>
      <c r="X32" s="52"/>
      <c r="Y32" s="52"/>
      <c r="Z32" s="52"/>
      <c r="AA32" s="52"/>
    </row>
    <row r="33" spans="1:27" ht="17.25" customHeight="1">
      <c r="A33" s="260" t="s">
        <v>133</v>
      </c>
      <c r="B33" s="267"/>
      <c r="C33" s="267"/>
      <c r="D33" s="267"/>
      <c r="E33" s="52">
        <v>141</v>
      </c>
      <c r="F33" s="52">
        <v>33</v>
      </c>
      <c r="G33" s="52">
        <v>108</v>
      </c>
      <c r="H33" s="52"/>
      <c r="I33" s="52">
        <v>92</v>
      </c>
      <c r="J33" s="52">
        <v>17</v>
      </c>
      <c r="K33" s="52">
        <v>75</v>
      </c>
      <c r="L33" s="52"/>
      <c r="M33" s="52">
        <v>26</v>
      </c>
      <c r="N33" s="52"/>
      <c r="O33" s="52"/>
      <c r="P33" s="52"/>
      <c r="Q33" s="52"/>
      <c r="S33" s="52"/>
      <c r="T33" s="52"/>
      <c r="U33" s="52"/>
      <c r="V33" s="52"/>
      <c r="W33" s="52"/>
      <c r="X33" s="52"/>
      <c r="Y33" s="52"/>
      <c r="Z33" s="52"/>
      <c r="AA33" s="52"/>
    </row>
    <row r="34" spans="1:27" ht="17.25" customHeight="1">
      <c r="A34" s="260" t="s">
        <v>61</v>
      </c>
      <c r="B34" s="267"/>
      <c r="C34" s="267"/>
      <c r="D34" s="267"/>
      <c r="E34" s="52">
        <v>175</v>
      </c>
      <c r="F34" s="52">
        <v>39</v>
      </c>
      <c r="G34" s="52">
        <v>136</v>
      </c>
      <c r="H34" s="52"/>
      <c r="I34" s="52">
        <v>90</v>
      </c>
      <c r="J34" s="52">
        <v>11</v>
      </c>
      <c r="K34" s="52">
        <v>79</v>
      </c>
      <c r="L34" s="52"/>
      <c r="M34" s="52">
        <v>49</v>
      </c>
      <c r="N34" s="52"/>
      <c r="O34" s="52"/>
      <c r="P34" s="52"/>
      <c r="Q34" s="52"/>
      <c r="S34" s="52"/>
      <c r="T34" s="52"/>
      <c r="U34" s="52"/>
      <c r="V34" s="52"/>
      <c r="W34" s="52"/>
      <c r="X34" s="52"/>
      <c r="Y34" s="52"/>
      <c r="Z34" s="52"/>
      <c r="AA34" s="52"/>
    </row>
    <row r="35" spans="1:27" ht="17.25" customHeight="1">
      <c r="A35" s="260" t="s">
        <v>132</v>
      </c>
      <c r="B35" s="267"/>
      <c r="C35" s="267"/>
      <c r="D35" s="267"/>
      <c r="E35" s="52">
        <v>388</v>
      </c>
      <c r="F35" s="52">
        <v>26</v>
      </c>
      <c r="G35" s="52">
        <v>362</v>
      </c>
      <c r="H35" s="52"/>
      <c r="I35" s="52">
        <v>180</v>
      </c>
      <c r="J35" s="52">
        <v>10</v>
      </c>
      <c r="K35" s="52">
        <v>170</v>
      </c>
      <c r="L35" s="52"/>
      <c r="M35" s="52">
        <v>26</v>
      </c>
      <c r="N35" s="52"/>
      <c r="O35" s="52"/>
      <c r="P35" s="52"/>
      <c r="Q35" s="52"/>
      <c r="S35" s="52"/>
      <c r="T35" s="52"/>
      <c r="U35" s="52"/>
      <c r="V35" s="52"/>
      <c r="W35" s="52"/>
      <c r="X35" s="52"/>
      <c r="Y35" s="52"/>
      <c r="Z35" s="52"/>
      <c r="AA35" s="52"/>
    </row>
    <row r="36" spans="1:27" ht="17.25" customHeight="1">
      <c r="A36" s="260" t="s">
        <v>131</v>
      </c>
      <c r="B36" s="267"/>
      <c r="C36" s="267"/>
      <c r="D36" s="267"/>
      <c r="E36" s="52">
        <v>156</v>
      </c>
      <c r="F36" s="52">
        <v>31</v>
      </c>
      <c r="G36" s="52">
        <v>125</v>
      </c>
      <c r="H36" s="52"/>
      <c r="I36" s="52">
        <v>71</v>
      </c>
      <c r="J36" s="52">
        <v>7</v>
      </c>
      <c r="K36" s="52">
        <v>64</v>
      </c>
      <c r="L36" s="52"/>
      <c r="M36" s="52">
        <v>26</v>
      </c>
      <c r="N36" s="52"/>
      <c r="O36" s="52"/>
      <c r="P36" s="52"/>
      <c r="Q36" s="52"/>
      <c r="S36" s="52"/>
      <c r="T36" s="52"/>
      <c r="U36" s="52"/>
      <c r="V36" s="52"/>
      <c r="W36" s="52"/>
      <c r="X36" s="52"/>
      <c r="Y36" s="52"/>
      <c r="Z36" s="52"/>
      <c r="AA36" s="52"/>
    </row>
    <row r="37" spans="1:27" ht="17.25" customHeight="1">
      <c r="A37" s="260" t="s">
        <v>130</v>
      </c>
      <c r="B37" s="267"/>
      <c r="C37" s="267"/>
      <c r="D37" s="267"/>
      <c r="E37" s="52">
        <v>247</v>
      </c>
      <c r="F37" s="52">
        <v>53</v>
      </c>
      <c r="G37" s="52">
        <v>194</v>
      </c>
      <c r="H37" s="52"/>
      <c r="I37" s="52">
        <v>89</v>
      </c>
      <c r="J37" s="52">
        <v>11</v>
      </c>
      <c r="K37" s="52">
        <v>78</v>
      </c>
      <c r="L37" s="52"/>
      <c r="M37" s="52">
        <v>34</v>
      </c>
      <c r="N37" s="52"/>
      <c r="O37" s="52"/>
      <c r="P37" s="52"/>
      <c r="Q37" s="52"/>
      <c r="S37" s="52"/>
      <c r="T37" s="52"/>
      <c r="U37" s="52"/>
      <c r="V37" s="52"/>
      <c r="W37" s="52"/>
      <c r="X37" s="52"/>
      <c r="Y37" s="52"/>
      <c r="Z37" s="52"/>
      <c r="AA37" s="52"/>
    </row>
    <row r="38" spans="1:27" ht="17.25" customHeight="1">
      <c r="A38" s="260" t="s">
        <v>65</v>
      </c>
      <c r="B38" s="267"/>
      <c r="C38" s="267"/>
      <c r="D38" s="267"/>
      <c r="E38" s="52">
        <v>291</v>
      </c>
      <c r="F38" s="52">
        <v>102</v>
      </c>
      <c r="G38" s="52">
        <v>189</v>
      </c>
      <c r="H38" s="52"/>
      <c r="I38" s="52">
        <v>154</v>
      </c>
      <c r="J38" s="52">
        <v>51</v>
      </c>
      <c r="K38" s="52">
        <v>103</v>
      </c>
      <c r="L38" s="52"/>
      <c r="M38" s="52">
        <v>62</v>
      </c>
      <c r="N38" s="52"/>
      <c r="O38" s="52"/>
      <c r="P38" s="52"/>
      <c r="Q38" s="52"/>
      <c r="S38" s="52"/>
      <c r="T38" s="52"/>
      <c r="U38" s="52"/>
      <c r="V38" s="52"/>
      <c r="W38" s="52"/>
      <c r="X38" s="52"/>
      <c r="Y38" s="52"/>
      <c r="Z38" s="52"/>
      <c r="AA38" s="52"/>
    </row>
    <row r="39" spans="1:27" ht="17.25" customHeight="1">
      <c r="A39" s="260" t="s">
        <v>129</v>
      </c>
      <c r="B39" s="267"/>
      <c r="C39" s="267"/>
      <c r="D39" s="267"/>
      <c r="E39" s="52">
        <v>939</v>
      </c>
      <c r="F39" s="52">
        <v>240</v>
      </c>
      <c r="G39" s="52">
        <v>699</v>
      </c>
      <c r="H39" s="52"/>
      <c r="I39" s="52">
        <v>392</v>
      </c>
      <c r="J39" s="52">
        <v>93</v>
      </c>
      <c r="K39" s="52">
        <v>299</v>
      </c>
      <c r="L39" s="52"/>
      <c r="M39" s="52">
        <v>84</v>
      </c>
      <c r="N39" s="52"/>
      <c r="O39" s="52"/>
      <c r="P39" s="52"/>
      <c r="Q39" s="52"/>
      <c r="S39" s="52"/>
      <c r="T39" s="52"/>
      <c r="U39" s="52"/>
      <c r="V39" s="52"/>
      <c r="W39" s="52"/>
      <c r="X39" s="52"/>
      <c r="Y39" s="52"/>
      <c r="Z39" s="52"/>
      <c r="AA39" s="52"/>
    </row>
    <row r="40" spans="1:27" ht="17.25" customHeight="1">
      <c r="A40" s="260" t="s">
        <v>128</v>
      </c>
      <c r="B40" s="267"/>
      <c r="C40" s="267"/>
      <c r="D40" s="267"/>
      <c r="E40" s="52">
        <v>528</v>
      </c>
      <c r="F40" s="52">
        <v>110</v>
      </c>
      <c r="G40" s="52">
        <v>418</v>
      </c>
      <c r="H40" s="52"/>
      <c r="I40" s="52">
        <v>262</v>
      </c>
      <c r="J40" s="52">
        <v>44</v>
      </c>
      <c r="K40" s="52">
        <v>218</v>
      </c>
      <c r="L40" s="52"/>
      <c r="M40" s="52">
        <v>41</v>
      </c>
      <c r="N40" s="52"/>
      <c r="O40" s="52"/>
      <c r="P40" s="52"/>
      <c r="Q40" s="52"/>
      <c r="S40" s="52"/>
      <c r="T40" s="52"/>
      <c r="U40" s="52"/>
      <c r="V40" s="52"/>
      <c r="W40" s="52"/>
      <c r="X40" s="52"/>
      <c r="Y40" s="52"/>
      <c r="Z40" s="52"/>
      <c r="AA40" s="52"/>
    </row>
    <row r="41" spans="1:27" ht="17.25" customHeight="1">
      <c r="A41" s="260" t="s">
        <v>127</v>
      </c>
      <c r="B41" s="267"/>
      <c r="C41" s="267"/>
      <c r="D41" s="267"/>
      <c r="E41" s="52">
        <v>218</v>
      </c>
      <c r="F41" s="52">
        <v>37</v>
      </c>
      <c r="G41" s="52">
        <v>181</v>
      </c>
      <c r="H41" s="52"/>
      <c r="I41" s="52">
        <v>45</v>
      </c>
      <c r="J41" s="52">
        <v>10</v>
      </c>
      <c r="K41" s="52">
        <v>35</v>
      </c>
      <c r="L41" s="52"/>
      <c r="M41" s="52">
        <v>36</v>
      </c>
      <c r="N41" s="52"/>
      <c r="O41" s="52"/>
      <c r="P41" s="52"/>
      <c r="Q41" s="52"/>
      <c r="S41" s="52"/>
      <c r="T41" s="52"/>
      <c r="U41" s="52"/>
      <c r="V41" s="52"/>
      <c r="W41" s="52"/>
      <c r="X41" s="52"/>
      <c r="Y41" s="52"/>
      <c r="Z41" s="52"/>
      <c r="AA41" s="52"/>
    </row>
    <row r="42" spans="1:27" ht="17.25" customHeight="1">
      <c r="A42" s="260" t="s">
        <v>126</v>
      </c>
      <c r="B42" s="267"/>
      <c r="C42" s="267"/>
      <c r="D42" s="267"/>
      <c r="E42" s="52">
        <v>354</v>
      </c>
      <c r="F42" s="52">
        <v>61</v>
      </c>
      <c r="G42" s="52">
        <v>293</v>
      </c>
      <c r="H42" s="52"/>
      <c r="I42" s="52">
        <v>182</v>
      </c>
      <c r="J42" s="52">
        <v>27</v>
      </c>
      <c r="K42" s="52">
        <v>155</v>
      </c>
      <c r="L42" s="52"/>
      <c r="M42" s="52">
        <v>19</v>
      </c>
      <c r="N42" s="52"/>
      <c r="O42" s="52"/>
      <c r="P42" s="52"/>
      <c r="Q42" s="52"/>
      <c r="S42" s="52"/>
      <c r="T42" s="52"/>
      <c r="U42" s="52"/>
      <c r="V42" s="52"/>
      <c r="W42" s="52"/>
      <c r="X42" s="52"/>
      <c r="Y42" s="52"/>
      <c r="Z42" s="52"/>
      <c r="AA42" s="52"/>
    </row>
    <row r="43" spans="1:27" ht="17.25" customHeight="1">
      <c r="A43" s="260" t="s">
        <v>125</v>
      </c>
      <c r="B43" s="267"/>
      <c r="C43" s="267"/>
      <c r="D43" s="267"/>
      <c r="E43" s="52">
        <v>612</v>
      </c>
      <c r="F43" s="52">
        <v>65</v>
      </c>
      <c r="G43" s="52">
        <v>547</v>
      </c>
      <c r="H43" s="52"/>
      <c r="I43" s="52">
        <v>252</v>
      </c>
      <c r="J43" s="52">
        <v>19</v>
      </c>
      <c r="K43" s="52">
        <v>233</v>
      </c>
      <c r="L43" s="52"/>
      <c r="M43" s="52">
        <v>48</v>
      </c>
      <c r="N43" s="52"/>
      <c r="O43" s="52"/>
      <c r="P43" s="52"/>
      <c r="Q43" s="52"/>
      <c r="S43" s="52"/>
      <c r="T43" s="52"/>
      <c r="U43" s="52"/>
      <c r="V43" s="52"/>
      <c r="W43" s="52"/>
      <c r="X43" s="52"/>
      <c r="Y43" s="52"/>
      <c r="Z43" s="52"/>
      <c r="AA43" s="52"/>
    </row>
    <row r="44" spans="1:27" ht="17.25" customHeight="1">
      <c r="A44" s="260" t="s">
        <v>124</v>
      </c>
      <c r="B44" s="267"/>
      <c r="C44" s="267"/>
      <c r="D44" s="267"/>
      <c r="E44" s="52">
        <v>291</v>
      </c>
      <c r="F44" s="52">
        <v>40</v>
      </c>
      <c r="G44" s="52">
        <v>251</v>
      </c>
      <c r="H44" s="52"/>
      <c r="I44" s="52">
        <v>111</v>
      </c>
      <c r="J44" s="52">
        <v>5</v>
      </c>
      <c r="K44" s="52">
        <v>106</v>
      </c>
      <c r="L44" s="52"/>
      <c r="M44" s="52">
        <v>40</v>
      </c>
      <c r="N44" s="52"/>
      <c r="O44" s="52"/>
      <c r="P44" s="52"/>
      <c r="Q44" s="52"/>
      <c r="S44" s="52"/>
      <c r="T44" s="52"/>
      <c r="U44" s="52"/>
      <c r="V44" s="52"/>
      <c r="W44" s="52"/>
      <c r="X44" s="52"/>
      <c r="Y44" s="52"/>
      <c r="Z44" s="52"/>
      <c r="AA44" s="52"/>
    </row>
    <row r="45" spans="1:27" ht="17.25" customHeight="1">
      <c r="A45" s="267" t="s">
        <v>62</v>
      </c>
      <c r="B45" s="267"/>
      <c r="C45" s="267"/>
      <c r="D45" s="267"/>
      <c r="E45" s="52">
        <v>391</v>
      </c>
      <c r="F45" s="52">
        <v>89</v>
      </c>
      <c r="G45" s="52">
        <v>302</v>
      </c>
      <c r="H45" s="52"/>
      <c r="I45" s="52">
        <v>164</v>
      </c>
      <c r="J45" s="52">
        <v>40</v>
      </c>
      <c r="K45" s="52">
        <v>124</v>
      </c>
      <c r="L45" s="52"/>
      <c r="M45" s="52">
        <v>35</v>
      </c>
      <c r="N45" s="52"/>
      <c r="O45" s="52"/>
      <c r="P45" s="52"/>
      <c r="Q45" s="52"/>
      <c r="S45" s="52"/>
      <c r="T45" s="52"/>
      <c r="U45" s="52"/>
      <c r="V45" s="52"/>
      <c r="W45" s="52"/>
      <c r="X45" s="52"/>
      <c r="Y45" s="52"/>
      <c r="Z45" s="52"/>
      <c r="AA45" s="52"/>
    </row>
    <row r="46" spans="1:27" ht="17.25" customHeight="1">
      <c r="A46" s="260" t="s">
        <v>123</v>
      </c>
      <c r="B46" s="267"/>
      <c r="C46" s="267"/>
      <c r="D46" s="267"/>
      <c r="E46" s="52">
        <v>26</v>
      </c>
      <c r="F46" s="52">
        <v>8</v>
      </c>
      <c r="G46" s="52">
        <v>18</v>
      </c>
      <c r="H46" s="52"/>
      <c r="I46" s="52">
        <v>5</v>
      </c>
      <c r="J46" s="52">
        <v>1</v>
      </c>
      <c r="K46" s="52">
        <v>4</v>
      </c>
      <c r="L46" s="52"/>
      <c r="M46" s="52">
        <v>8</v>
      </c>
      <c r="N46" s="52"/>
      <c r="O46" s="52"/>
      <c r="P46" s="52"/>
      <c r="Q46" s="52"/>
      <c r="S46" s="52"/>
      <c r="T46" s="52"/>
      <c r="U46" s="52"/>
      <c r="V46" s="52"/>
      <c r="W46" s="52"/>
      <c r="X46" s="52"/>
      <c r="Y46" s="52"/>
      <c r="Z46" s="52"/>
      <c r="AA46" s="52"/>
    </row>
    <row r="47" spans="1:27" ht="28.5" customHeight="1">
      <c r="A47" s="291" t="s">
        <v>122</v>
      </c>
      <c r="B47" s="291"/>
      <c r="C47" s="291"/>
      <c r="D47" s="291"/>
      <c r="E47" s="52">
        <v>388</v>
      </c>
      <c r="F47" s="52">
        <v>93</v>
      </c>
      <c r="G47" s="52">
        <v>295</v>
      </c>
      <c r="H47" s="52"/>
      <c r="I47" s="52">
        <v>133</v>
      </c>
      <c r="J47" s="52">
        <v>21</v>
      </c>
      <c r="K47" s="52">
        <v>112</v>
      </c>
      <c r="L47" s="52"/>
      <c r="M47" s="52">
        <v>33</v>
      </c>
      <c r="N47" s="52"/>
      <c r="O47" s="52"/>
      <c r="P47" s="52"/>
      <c r="Q47" s="52"/>
      <c r="S47" s="52"/>
      <c r="T47" s="52"/>
      <c r="U47" s="52"/>
      <c r="V47" s="52"/>
      <c r="W47" s="52"/>
      <c r="X47" s="52"/>
      <c r="Y47" s="52"/>
      <c r="Z47" s="52"/>
      <c r="AA47" s="52"/>
    </row>
    <row r="48" spans="1:27" ht="17.25" customHeight="1">
      <c r="A48" s="316" t="s">
        <v>121</v>
      </c>
      <c r="B48" s="317"/>
      <c r="C48" s="317"/>
      <c r="D48" s="317"/>
      <c r="E48" s="52">
        <v>73</v>
      </c>
      <c r="F48" s="52">
        <v>16</v>
      </c>
      <c r="G48" s="52">
        <v>57</v>
      </c>
      <c r="H48" s="1"/>
      <c r="I48" s="52">
        <v>15</v>
      </c>
      <c r="J48" s="1">
        <v>3</v>
      </c>
      <c r="K48" s="52">
        <v>12</v>
      </c>
      <c r="L48" s="52"/>
      <c r="M48" s="52">
        <v>10</v>
      </c>
      <c r="N48" s="1"/>
      <c r="O48" s="52"/>
      <c r="Q48" s="52"/>
      <c r="R48" s="53"/>
      <c r="S48" s="52"/>
      <c r="T48" s="52"/>
      <c r="U48" s="52"/>
      <c r="V48" s="52"/>
      <c r="W48" s="52"/>
      <c r="X48" s="52"/>
      <c r="Y48" s="52"/>
      <c r="Z48" s="52"/>
      <c r="AA48" s="52"/>
    </row>
    <row r="49" spans="1:27" s="7" customFormat="1" ht="17.25" customHeight="1">
      <c r="A49" s="260" t="s">
        <v>64</v>
      </c>
      <c r="B49" s="260"/>
      <c r="C49" s="260"/>
      <c r="D49" s="260"/>
      <c r="E49" s="52">
        <v>720</v>
      </c>
      <c r="F49" s="52">
        <v>178</v>
      </c>
      <c r="G49" s="52">
        <v>542</v>
      </c>
      <c r="H49" s="52"/>
      <c r="I49" s="52">
        <v>307</v>
      </c>
      <c r="J49" s="52">
        <v>75</v>
      </c>
      <c r="K49" s="52">
        <v>232</v>
      </c>
      <c r="L49" s="52"/>
      <c r="M49" s="52">
        <v>54</v>
      </c>
      <c r="N49" s="52"/>
      <c r="O49" s="52"/>
      <c r="P49" s="52"/>
      <c r="Q49" s="52"/>
      <c r="R49"/>
      <c r="S49" s="52"/>
      <c r="T49" s="52"/>
      <c r="U49" s="52"/>
      <c r="V49" s="52"/>
      <c r="W49" s="52"/>
      <c r="X49" s="52"/>
      <c r="Y49" s="52"/>
      <c r="Z49" s="52"/>
      <c r="AA49" s="52"/>
    </row>
    <row r="50" spans="1:27" s="7" customFormat="1" ht="17.25" customHeight="1">
      <c r="A50" s="260" t="s">
        <v>120</v>
      </c>
      <c r="B50" s="267"/>
      <c r="C50" s="267"/>
      <c r="D50" s="267"/>
      <c r="E50" s="52">
        <v>48</v>
      </c>
      <c r="F50" s="52">
        <v>12</v>
      </c>
      <c r="G50" s="52">
        <v>36</v>
      </c>
      <c r="H50" s="52"/>
      <c r="I50" s="52">
        <v>13</v>
      </c>
      <c r="J50" s="52">
        <v>5</v>
      </c>
      <c r="K50" s="52">
        <v>8</v>
      </c>
      <c r="L50" s="52"/>
      <c r="M50" s="52">
        <v>8</v>
      </c>
      <c r="N50" s="52"/>
      <c r="O50" s="52"/>
      <c r="P50" s="52"/>
      <c r="Q50" s="52"/>
      <c r="S50" s="52"/>
      <c r="T50" s="52"/>
      <c r="U50" s="52"/>
      <c r="V50" s="52"/>
      <c r="W50" s="52"/>
      <c r="X50" s="52"/>
      <c r="Y50" s="52"/>
      <c r="Z50" s="52"/>
      <c r="AA50" s="52"/>
    </row>
    <row r="51" spans="1:27" s="7" customFormat="1" ht="17.25" customHeight="1">
      <c r="A51" s="260" t="s">
        <v>119</v>
      </c>
      <c r="B51" s="267"/>
      <c r="C51" s="267"/>
      <c r="D51" s="267"/>
      <c r="E51" s="52">
        <v>255</v>
      </c>
      <c r="F51" s="52">
        <v>32</v>
      </c>
      <c r="G51" s="52">
        <v>223</v>
      </c>
      <c r="H51" s="52"/>
      <c r="I51" s="52">
        <v>107</v>
      </c>
      <c r="J51" s="52">
        <v>15</v>
      </c>
      <c r="K51" s="52">
        <v>92</v>
      </c>
      <c r="L51" s="52"/>
      <c r="M51" s="52">
        <v>24</v>
      </c>
      <c r="N51" s="52"/>
      <c r="O51" s="52"/>
      <c r="P51" s="52"/>
      <c r="Q51" s="52"/>
      <c r="S51" s="52"/>
      <c r="T51" s="52"/>
      <c r="U51" s="52"/>
      <c r="V51" s="52"/>
      <c r="W51" s="52"/>
      <c r="X51" s="52"/>
      <c r="Y51" s="52"/>
      <c r="Z51" s="52"/>
      <c r="AA51" s="52"/>
    </row>
    <row r="52" spans="1:27" s="7" customFormat="1" ht="17.25" customHeight="1">
      <c r="A52" s="260" t="s">
        <v>118</v>
      </c>
      <c r="B52" s="267"/>
      <c r="C52" s="267"/>
      <c r="D52" s="267"/>
      <c r="E52" s="52">
        <v>138</v>
      </c>
      <c r="F52" s="52">
        <v>23</v>
      </c>
      <c r="G52" s="52">
        <v>115</v>
      </c>
      <c r="H52" s="52"/>
      <c r="I52" s="52">
        <v>79</v>
      </c>
      <c r="J52" s="52">
        <v>8</v>
      </c>
      <c r="K52" s="52">
        <v>71</v>
      </c>
      <c r="L52" s="52"/>
      <c r="M52" s="52">
        <v>9</v>
      </c>
      <c r="N52" s="52"/>
      <c r="O52" s="52"/>
      <c r="P52" s="52"/>
      <c r="Q52" s="52"/>
      <c r="S52" s="52"/>
      <c r="T52" s="52"/>
      <c r="U52" s="52"/>
      <c r="V52" s="52"/>
      <c r="W52" s="52"/>
      <c r="X52" s="52"/>
      <c r="Y52" s="52"/>
      <c r="Z52" s="52"/>
      <c r="AA52" s="52"/>
    </row>
    <row r="53" spans="1:27" s="7" customFormat="1" ht="17.25" customHeight="1">
      <c r="A53" s="260" t="s">
        <v>117</v>
      </c>
      <c r="B53" s="267"/>
      <c r="C53" s="267"/>
      <c r="D53" s="267"/>
      <c r="E53" s="52">
        <v>210</v>
      </c>
      <c r="F53" s="52">
        <v>36</v>
      </c>
      <c r="G53" s="52">
        <v>174</v>
      </c>
      <c r="H53" s="52"/>
      <c r="I53" s="52">
        <v>114</v>
      </c>
      <c r="J53" s="52">
        <v>18</v>
      </c>
      <c r="K53" s="52">
        <v>96</v>
      </c>
      <c r="L53" s="52"/>
      <c r="M53" s="52">
        <v>18</v>
      </c>
      <c r="N53" s="52"/>
      <c r="O53" s="52"/>
      <c r="P53" s="52"/>
      <c r="Q53" s="52"/>
      <c r="S53" s="52"/>
      <c r="T53" s="52"/>
      <c r="U53" s="52"/>
      <c r="V53" s="52"/>
      <c r="W53" s="52"/>
      <c r="X53" s="52"/>
      <c r="Y53" s="52"/>
      <c r="Z53" s="52"/>
      <c r="AA53" s="52"/>
    </row>
    <row r="54" spans="1:27" s="7" customFormat="1" ht="17.25" customHeight="1">
      <c r="A54" s="260" t="s">
        <v>60</v>
      </c>
      <c r="B54" s="267"/>
      <c r="C54" s="267"/>
      <c r="D54" s="267"/>
      <c r="E54" s="52">
        <v>454</v>
      </c>
      <c r="F54" s="52">
        <v>105</v>
      </c>
      <c r="G54" s="52">
        <v>349</v>
      </c>
      <c r="H54" s="52"/>
      <c r="I54" s="52">
        <v>266</v>
      </c>
      <c r="J54" s="52">
        <v>73</v>
      </c>
      <c r="K54" s="52">
        <v>193</v>
      </c>
      <c r="L54" s="52"/>
      <c r="M54" s="52">
        <v>58</v>
      </c>
      <c r="N54" s="52"/>
      <c r="O54" s="52"/>
      <c r="P54" s="52"/>
      <c r="Q54" s="52"/>
      <c r="S54" s="52"/>
      <c r="T54" s="52"/>
      <c r="U54" s="52"/>
      <c r="V54" s="52"/>
      <c r="W54" s="52"/>
      <c r="X54" s="52"/>
      <c r="Y54" s="52"/>
      <c r="Z54" s="52"/>
      <c r="AA54" s="52"/>
    </row>
    <row r="55" spans="1:27" s="7" customFormat="1" ht="17.25" customHeight="1">
      <c r="A55" s="260" t="s">
        <v>116</v>
      </c>
      <c r="B55" s="267"/>
      <c r="C55" s="267"/>
      <c r="D55" s="267"/>
      <c r="E55" s="52">
        <v>114</v>
      </c>
      <c r="F55" s="52">
        <v>16</v>
      </c>
      <c r="G55" s="52">
        <v>98</v>
      </c>
      <c r="H55" s="52"/>
      <c r="I55" s="52">
        <v>59</v>
      </c>
      <c r="J55" s="52">
        <v>2</v>
      </c>
      <c r="K55" s="52">
        <v>57</v>
      </c>
      <c r="L55" s="52"/>
      <c r="M55" s="52">
        <v>15</v>
      </c>
      <c r="N55" s="52"/>
      <c r="O55" s="52"/>
      <c r="P55" s="52"/>
      <c r="Q55" s="52"/>
      <c r="S55" s="52"/>
      <c r="T55" s="52"/>
      <c r="U55" s="52"/>
      <c r="V55" s="52"/>
      <c r="W55" s="52"/>
      <c r="X55" s="52"/>
      <c r="Y55" s="52"/>
      <c r="Z55" s="52"/>
      <c r="AA55" s="52"/>
    </row>
    <row r="56" spans="1:27" s="7" customFormat="1" ht="17.25" customHeight="1">
      <c r="A56" s="260" t="s">
        <v>115</v>
      </c>
      <c r="B56" s="267"/>
      <c r="C56" s="267"/>
      <c r="D56" s="267"/>
      <c r="E56" s="52">
        <v>163</v>
      </c>
      <c r="F56" s="52">
        <v>48</v>
      </c>
      <c r="G56" s="52">
        <v>115</v>
      </c>
      <c r="H56" s="52"/>
      <c r="I56" s="52">
        <v>96</v>
      </c>
      <c r="J56" s="52">
        <v>21</v>
      </c>
      <c r="K56" s="52">
        <v>75</v>
      </c>
      <c r="L56" s="52"/>
      <c r="M56" s="52">
        <v>17</v>
      </c>
      <c r="N56" s="52"/>
      <c r="O56" s="52"/>
      <c r="P56" s="52"/>
      <c r="Q56" s="52"/>
      <c r="S56" s="52"/>
      <c r="T56" s="52"/>
      <c r="U56" s="52"/>
      <c r="V56" s="52"/>
      <c r="W56" s="52"/>
      <c r="X56" s="52"/>
      <c r="Y56" s="52"/>
      <c r="Z56" s="52"/>
      <c r="AA56" s="52"/>
    </row>
    <row r="57" spans="1:27" s="7" customFormat="1" ht="17.25" customHeight="1">
      <c r="A57" s="260" t="s">
        <v>114</v>
      </c>
      <c r="B57" s="267"/>
      <c r="C57" s="267"/>
      <c r="D57" s="267"/>
      <c r="E57" s="52">
        <v>49</v>
      </c>
      <c r="F57" s="52">
        <v>10</v>
      </c>
      <c r="G57" s="52">
        <v>39</v>
      </c>
      <c r="H57" s="52"/>
      <c r="I57" s="52">
        <v>16</v>
      </c>
      <c r="J57" s="52">
        <v>2</v>
      </c>
      <c r="K57" s="52">
        <v>14</v>
      </c>
      <c r="L57" s="52"/>
      <c r="M57" s="52">
        <v>11</v>
      </c>
      <c r="N57" s="52"/>
      <c r="O57" s="52"/>
      <c r="P57" s="52"/>
      <c r="Q57" s="52"/>
      <c r="S57" s="52"/>
      <c r="T57" s="52"/>
      <c r="U57" s="52"/>
      <c r="V57" s="52"/>
      <c r="W57" s="52"/>
      <c r="X57" s="52"/>
      <c r="Y57" s="52"/>
      <c r="Z57" s="52"/>
      <c r="AA57" s="52"/>
    </row>
    <row r="58" spans="1:27" s="7" customFormat="1" ht="17.25" customHeight="1">
      <c r="A58" s="260" t="s">
        <v>113</v>
      </c>
      <c r="B58" s="267"/>
      <c r="C58" s="267"/>
      <c r="D58" s="267"/>
      <c r="E58" s="52">
        <v>385</v>
      </c>
      <c r="F58" s="52">
        <v>68</v>
      </c>
      <c r="G58" s="52">
        <v>317</v>
      </c>
      <c r="H58" s="52"/>
      <c r="I58" s="52">
        <v>221</v>
      </c>
      <c r="J58" s="52">
        <v>26</v>
      </c>
      <c r="K58" s="52">
        <v>195</v>
      </c>
      <c r="L58" s="52"/>
      <c r="M58" s="52">
        <v>46</v>
      </c>
      <c r="N58" s="52"/>
      <c r="O58" s="52"/>
      <c r="P58" s="52"/>
      <c r="Q58" s="52"/>
      <c r="S58" s="52"/>
      <c r="T58" s="52"/>
      <c r="U58" s="52"/>
      <c r="V58" s="52"/>
      <c r="W58" s="52"/>
      <c r="X58" s="52"/>
      <c r="Y58" s="52"/>
      <c r="Z58" s="52"/>
      <c r="AA58" s="52"/>
    </row>
    <row r="59" spans="1:13" ht="17.25" customHeight="1">
      <c r="A59" s="249"/>
      <c r="B59" s="249"/>
      <c r="C59" s="249"/>
      <c r="D59" s="249"/>
      <c r="E59" s="6"/>
      <c r="F59" s="6"/>
      <c r="G59" s="6"/>
      <c r="H59" s="6"/>
      <c r="I59" s="6"/>
      <c r="J59" s="6"/>
      <c r="K59" s="6"/>
      <c r="L59" s="49"/>
      <c r="M59" s="49"/>
    </row>
    <row r="60" spans="1:13" ht="11.25" customHeight="1">
      <c r="A60" s="22"/>
      <c r="B60" s="22"/>
      <c r="C60" s="22"/>
      <c r="D60" s="22"/>
      <c r="H60" s="22"/>
      <c r="I60" s="22"/>
      <c r="J60" s="22"/>
      <c r="K60" s="22"/>
      <c r="L60" s="22"/>
      <c r="M60" s="7"/>
    </row>
    <row r="61" spans="1:13" ht="11.25">
      <c r="A61" s="51" t="s">
        <v>106</v>
      </c>
      <c r="B61" s="267" t="s">
        <v>112</v>
      </c>
      <c r="C61" s="267"/>
      <c r="D61" s="267"/>
      <c r="E61" s="267"/>
      <c r="F61" s="267"/>
      <c r="G61" s="267"/>
      <c r="H61" s="267"/>
      <c r="I61" s="267"/>
      <c r="J61" s="267"/>
      <c r="K61" s="267"/>
      <c r="L61" s="267"/>
      <c r="M61" s="267"/>
    </row>
    <row r="62" spans="1:13" ht="11.25">
      <c r="A62" s="23" t="s">
        <v>26</v>
      </c>
      <c r="B62" s="50"/>
      <c r="C62" s="50"/>
      <c r="D62" s="267" t="s">
        <v>111</v>
      </c>
      <c r="E62" s="261"/>
      <c r="F62" s="261"/>
      <c r="G62" s="261"/>
      <c r="H62" s="261"/>
      <c r="I62" s="261"/>
      <c r="J62" s="261"/>
      <c r="K62" s="261"/>
      <c r="L62" s="261"/>
      <c r="M62" s="261"/>
    </row>
    <row r="63" spans="1:13" ht="11.25">
      <c r="A63" s="23"/>
      <c r="B63" s="50"/>
      <c r="C63" s="50"/>
      <c r="D63" s="22" t="s">
        <v>110</v>
      </c>
      <c r="E63" s="50"/>
      <c r="F63" s="50"/>
      <c r="G63" s="50"/>
      <c r="H63" s="50"/>
      <c r="I63" s="50"/>
      <c r="J63" s="50"/>
      <c r="K63" s="50"/>
      <c r="L63" s="50"/>
      <c r="M63" s="50"/>
    </row>
    <row r="64" ht="11.25" hidden="1">
      <c r="A64" s="194" t="s">
        <v>2</v>
      </c>
    </row>
    <row r="65" ht="11.25" hidden="1"/>
  </sheetData>
  <sheetProtection/>
  <mergeCells count="58">
    <mergeCell ref="L2:M2"/>
    <mergeCell ref="A2:K2"/>
    <mergeCell ref="A3:K3"/>
    <mergeCell ref="A4:K4"/>
    <mergeCell ref="A7:D10"/>
    <mergeCell ref="E7:G7"/>
    <mergeCell ref="I7:K7"/>
    <mergeCell ref="M7:M10"/>
    <mergeCell ref="A59:D59"/>
    <mergeCell ref="A20:D20"/>
    <mergeCell ref="A21:D21"/>
    <mergeCell ref="A22:D22"/>
    <mergeCell ref="A23:D23"/>
    <mergeCell ref="A24:D24"/>
    <mergeCell ref="A25:D25"/>
    <mergeCell ref="A26:D26"/>
    <mergeCell ref="A27:D27"/>
    <mergeCell ref="A28:D28"/>
    <mergeCell ref="B61:M61"/>
    <mergeCell ref="D62:M62"/>
    <mergeCell ref="A12:D12"/>
    <mergeCell ref="A13:D13"/>
    <mergeCell ref="A14:D14"/>
    <mergeCell ref="A15:D15"/>
    <mergeCell ref="A16:D16"/>
    <mergeCell ref="A17:D17"/>
    <mergeCell ref="A18:D18"/>
    <mergeCell ref="A19:D19"/>
    <mergeCell ref="A29:D29"/>
    <mergeCell ref="A30:D30"/>
    <mergeCell ref="A31:D31"/>
    <mergeCell ref="A32:D32"/>
    <mergeCell ref="A33:D33"/>
    <mergeCell ref="A45:D45"/>
    <mergeCell ref="A34:D34"/>
    <mergeCell ref="A35:D35"/>
    <mergeCell ref="A36:D36"/>
    <mergeCell ref="A37:D37"/>
    <mergeCell ref="A38:D38"/>
    <mergeCell ref="A39:D39"/>
    <mergeCell ref="A46:D46"/>
    <mergeCell ref="A47:D47"/>
    <mergeCell ref="A48:D48"/>
    <mergeCell ref="A49:D49"/>
    <mergeCell ref="A50:D50"/>
    <mergeCell ref="A40:D40"/>
    <mergeCell ref="A41:D41"/>
    <mergeCell ref="A42:D42"/>
    <mergeCell ref="A43:D43"/>
    <mergeCell ref="A44:D44"/>
    <mergeCell ref="A57:D57"/>
    <mergeCell ref="A58:D58"/>
    <mergeCell ref="A51:D51"/>
    <mergeCell ref="A52:D52"/>
    <mergeCell ref="A53:D53"/>
    <mergeCell ref="A54:D54"/>
    <mergeCell ref="A55:D55"/>
    <mergeCell ref="A56:D56"/>
  </mergeCells>
  <hyperlinks>
    <hyperlink ref="L2:M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3.xml><?xml version="1.0" encoding="utf-8"?>
<worksheet xmlns="http://schemas.openxmlformats.org/spreadsheetml/2006/main" xmlns:r="http://schemas.openxmlformats.org/officeDocument/2006/relationships">
  <dimension ref="A2:P62"/>
  <sheetViews>
    <sheetView showGridLines="0" showRowColHeaders="0" zoomScalePageLayoutView="0" workbookViewId="0" topLeftCell="A1">
      <pane xSplit="4" ySplit="9" topLeftCell="E10"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5" style="0" customWidth="1"/>
    <col min="5" max="5" width="16.33203125" style="7" customWidth="1"/>
    <col min="6" max="6" width="2.66015625" style="58" customWidth="1"/>
    <col min="7" max="7" width="21.83203125" style="7" customWidth="1"/>
    <col min="8" max="8" width="21.83203125" style="0" customWidth="1"/>
    <col min="9" max="9" width="2.66015625" style="58" customWidth="1"/>
    <col min="10" max="10" width="21.83203125" style="0" customWidth="1"/>
    <col min="11" max="16384" width="0" style="0" hidden="1" customWidth="1"/>
  </cols>
  <sheetData>
    <row r="1" ht="15.75" customHeight="1"/>
    <row r="2" spans="1:12" ht="12.75">
      <c r="A2" s="252" t="s">
        <v>165</v>
      </c>
      <c r="B2" s="264"/>
      <c r="C2" s="264"/>
      <c r="D2" s="264"/>
      <c r="E2" s="264"/>
      <c r="F2" s="264"/>
      <c r="G2" s="264"/>
      <c r="H2" s="264"/>
      <c r="I2" s="264"/>
      <c r="J2" s="241" t="s">
        <v>164</v>
      </c>
      <c r="K2" t="s">
        <v>2</v>
      </c>
      <c r="L2" s="2"/>
    </row>
    <row r="3" spans="1:12" ht="12.75">
      <c r="A3" s="252" t="s">
        <v>163</v>
      </c>
      <c r="B3" s="288"/>
      <c r="C3" s="288"/>
      <c r="D3" s="288"/>
      <c r="E3" s="288"/>
      <c r="F3" s="288"/>
      <c r="G3" s="288"/>
      <c r="H3" s="288"/>
      <c r="I3" s="288"/>
      <c r="J3" s="3"/>
      <c r="L3" s="2"/>
    </row>
    <row r="4" spans="1:9" ht="12.75">
      <c r="A4" s="252">
        <v>2011</v>
      </c>
      <c r="B4" s="288"/>
      <c r="C4" s="288"/>
      <c r="D4" s="288"/>
      <c r="E4" s="288"/>
      <c r="F4" s="288"/>
      <c r="G4" s="288"/>
      <c r="H4" s="288"/>
      <c r="I4" s="288"/>
    </row>
    <row r="5" spans="1:10" ht="11.25">
      <c r="A5" s="4"/>
      <c r="B5" s="4"/>
      <c r="C5" s="4"/>
      <c r="D5" s="4"/>
      <c r="E5" s="5"/>
      <c r="F5" s="60"/>
      <c r="G5" s="5"/>
      <c r="H5" s="5"/>
      <c r="I5" s="60"/>
      <c r="J5" s="15"/>
    </row>
    <row r="6" ht="1.5" customHeight="1">
      <c r="H6" s="7"/>
    </row>
    <row r="7" spans="1:10" ht="11.25" customHeight="1">
      <c r="A7" s="265" t="s">
        <v>154</v>
      </c>
      <c r="B7" s="256"/>
      <c r="C7" s="256"/>
      <c r="D7" s="256"/>
      <c r="E7" s="280" t="s">
        <v>162</v>
      </c>
      <c r="G7" s="280" t="s">
        <v>161</v>
      </c>
      <c r="H7" s="280" t="s">
        <v>160</v>
      </c>
      <c r="J7" s="280" t="s">
        <v>159</v>
      </c>
    </row>
    <row r="8" spans="1:10" ht="11.25" customHeight="1">
      <c r="A8" s="256"/>
      <c r="B8" s="256"/>
      <c r="C8" s="256"/>
      <c r="D8" s="256"/>
      <c r="E8" s="284"/>
      <c r="F8" s="47" t="s">
        <v>106</v>
      </c>
      <c r="G8" s="284"/>
      <c r="H8" s="284"/>
      <c r="I8" s="47" t="s">
        <v>106</v>
      </c>
      <c r="J8" s="284"/>
    </row>
    <row r="9" spans="1:10" ht="1.5" customHeight="1">
      <c r="A9" s="15"/>
      <c r="B9" s="15"/>
      <c r="C9" s="15"/>
      <c r="D9" s="15"/>
      <c r="E9" s="6"/>
      <c r="F9" s="59"/>
      <c r="G9" s="6"/>
      <c r="H9" s="6"/>
      <c r="I9" s="59"/>
      <c r="J9" s="15"/>
    </row>
    <row r="10" spans="1:16" ht="23.25" customHeight="1">
      <c r="A10" s="262" t="s">
        <v>150</v>
      </c>
      <c r="B10" s="263"/>
      <c r="C10" s="263"/>
      <c r="D10" s="263"/>
      <c r="E10" s="25">
        <v>22170</v>
      </c>
      <c r="F10" s="25"/>
      <c r="G10" s="25">
        <v>12510</v>
      </c>
      <c r="H10" s="25">
        <v>54896</v>
      </c>
      <c r="J10" s="25">
        <v>31748</v>
      </c>
      <c r="K10" s="25"/>
      <c r="M10" s="52"/>
      <c r="N10" s="52"/>
      <c r="O10" s="52"/>
      <c r="P10" s="52"/>
    </row>
    <row r="11" spans="1:16" ht="23.25" customHeight="1">
      <c r="A11" s="297" t="s">
        <v>149</v>
      </c>
      <c r="B11" s="297"/>
      <c r="C11" s="297"/>
      <c r="D11" s="297"/>
      <c r="E11" s="52">
        <v>362</v>
      </c>
      <c r="F11" s="52"/>
      <c r="G11" s="52">
        <v>190</v>
      </c>
      <c r="H11" s="52">
        <v>1011</v>
      </c>
      <c r="J11" s="52">
        <v>518</v>
      </c>
      <c r="K11" s="52"/>
      <c r="L11" s="52"/>
      <c r="M11" s="52"/>
      <c r="N11" s="52"/>
      <c r="O11" s="52"/>
      <c r="P11" s="52"/>
    </row>
    <row r="12" spans="1:16" ht="17.25" customHeight="1">
      <c r="A12" s="260" t="s">
        <v>148</v>
      </c>
      <c r="B12" s="260"/>
      <c r="C12" s="260"/>
      <c r="D12" s="260"/>
      <c r="E12" s="52">
        <v>504</v>
      </c>
      <c r="F12" s="52"/>
      <c r="G12" s="52">
        <v>326</v>
      </c>
      <c r="H12" s="52">
        <v>1498</v>
      </c>
      <c r="J12" s="52">
        <v>870</v>
      </c>
      <c r="K12" s="52"/>
      <c r="L12" s="52"/>
      <c r="M12" s="52"/>
      <c r="N12" s="52"/>
      <c r="O12" s="52"/>
      <c r="P12" s="52"/>
    </row>
    <row r="13" spans="1:16" ht="17.25" customHeight="1">
      <c r="A13" s="260" t="s">
        <v>147</v>
      </c>
      <c r="B13" s="267"/>
      <c r="C13" s="267"/>
      <c r="D13" s="267"/>
      <c r="E13" s="52">
        <v>503</v>
      </c>
      <c r="F13" s="52"/>
      <c r="G13" s="52">
        <v>273</v>
      </c>
      <c r="H13" s="52">
        <v>883</v>
      </c>
      <c r="J13" s="52">
        <v>571</v>
      </c>
      <c r="K13" s="52"/>
      <c r="L13" s="52"/>
      <c r="M13" s="52"/>
      <c r="N13" s="52"/>
      <c r="O13" s="52"/>
      <c r="P13" s="52"/>
    </row>
    <row r="14" spans="1:16" ht="17.25" customHeight="1">
      <c r="A14" s="260" t="s">
        <v>146</v>
      </c>
      <c r="B14" s="267"/>
      <c r="C14" s="267"/>
      <c r="D14" s="267"/>
      <c r="E14" s="52">
        <v>342</v>
      </c>
      <c r="F14" s="52"/>
      <c r="G14" s="52">
        <v>229</v>
      </c>
      <c r="H14" s="52">
        <v>1118</v>
      </c>
      <c r="J14" s="52">
        <v>681</v>
      </c>
      <c r="K14" s="52"/>
      <c r="L14" s="52"/>
      <c r="M14" s="52"/>
      <c r="N14" s="52"/>
      <c r="O14" s="52"/>
      <c r="P14" s="52"/>
    </row>
    <row r="15" spans="1:16" ht="17.25" customHeight="1">
      <c r="A15" s="267" t="s">
        <v>145</v>
      </c>
      <c r="B15" s="267"/>
      <c r="C15" s="267"/>
      <c r="D15" s="267"/>
      <c r="E15" s="52">
        <v>63</v>
      </c>
      <c r="F15" s="52"/>
      <c r="G15" s="52">
        <v>23</v>
      </c>
      <c r="H15" s="52">
        <v>121</v>
      </c>
      <c r="J15" s="52">
        <v>27</v>
      </c>
      <c r="K15" s="52"/>
      <c r="L15" s="52"/>
      <c r="M15" s="52"/>
      <c r="N15" s="52"/>
      <c r="O15" s="52"/>
      <c r="P15" s="52"/>
    </row>
    <row r="16" spans="1:16" ht="17.25" customHeight="1">
      <c r="A16" s="260" t="s">
        <v>66</v>
      </c>
      <c r="B16" s="267"/>
      <c r="C16" s="267"/>
      <c r="D16" s="267"/>
      <c r="E16" s="52">
        <v>1958</v>
      </c>
      <c r="F16" s="52"/>
      <c r="G16" s="52">
        <v>1016</v>
      </c>
      <c r="H16" s="52">
        <v>4669</v>
      </c>
      <c r="J16" s="52">
        <v>2327</v>
      </c>
      <c r="K16" s="52"/>
      <c r="L16" s="52"/>
      <c r="M16" s="52"/>
      <c r="N16" s="52"/>
      <c r="O16" s="52"/>
      <c r="P16" s="52"/>
    </row>
    <row r="17" spans="1:16" ht="17.25" customHeight="1">
      <c r="A17" s="260" t="s">
        <v>144</v>
      </c>
      <c r="B17" s="267"/>
      <c r="C17" s="267"/>
      <c r="D17" s="267"/>
      <c r="E17" s="52">
        <v>573</v>
      </c>
      <c r="F17" s="52"/>
      <c r="G17" s="52">
        <v>205</v>
      </c>
      <c r="H17" s="52">
        <v>867</v>
      </c>
      <c r="J17" s="52">
        <v>369</v>
      </c>
      <c r="K17" s="52"/>
      <c r="L17" s="52"/>
      <c r="M17" s="52"/>
      <c r="N17" s="52"/>
      <c r="O17" s="52"/>
      <c r="P17" s="52"/>
    </row>
    <row r="18" spans="1:16" ht="17.25" customHeight="1">
      <c r="A18" s="260" t="s">
        <v>143</v>
      </c>
      <c r="B18" s="267"/>
      <c r="C18" s="267"/>
      <c r="D18" s="267"/>
      <c r="E18" s="52">
        <v>108</v>
      </c>
      <c r="F18" s="52"/>
      <c r="G18" s="52">
        <v>62</v>
      </c>
      <c r="H18" s="52">
        <v>201</v>
      </c>
      <c r="J18" s="52">
        <v>80</v>
      </c>
      <c r="K18" s="52"/>
      <c r="L18" s="52"/>
      <c r="M18" s="52"/>
      <c r="N18" s="52"/>
      <c r="O18" s="52"/>
      <c r="P18" s="52"/>
    </row>
    <row r="19" spans="1:16" ht="17.25" customHeight="1">
      <c r="A19" s="260" t="s">
        <v>142</v>
      </c>
      <c r="B19" s="267"/>
      <c r="C19" s="267"/>
      <c r="D19" s="267"/>
      <c r="E19" s="52">
        <v>293</v>
      </c>
      <c r="F19" s="52"/>
      <c r="G19" s="52">
        <v>169</v>
      </c>
      <c r="H19" s="52">
        <v>906</v>
      </c>
      <c r="J19" s="52">
        <v>473</v>
      </c>
      <c r="K19" s="52"/>
      <c r="L19" s="52"/>
      <c r="M19" s="52"/>
      <c r="N19" s="52"/>
      <c r="O19" s="52"/>
      <c r="P19" s="52"/>
    </row>
    <row r="20" spans="1:16" ht="17.25" customHeight="1">
      <c r="A20" s="260" t="s">
        <v>141</v>
      </c>
      <c r="B20" s="267"/>
      <c r="C20" s="267"/>
      <c r="D20" s="267"/>
      <c r="E20" s="52">
        <v>183</v>
      </c>
      <c r="F20" s="52"/>
      <c r="G20" s="52">
        <v>84</v>
      </c>
      <c r="H20" s="52">
        <v>446</v>
      </c>
      <c r="J20" s="52">
        <v>212</v>
      </c>
      <c r="K20" s="52"/>
      <c r="L20" s="52"/>
      <c r="M20" s="52"/>
      <c r="N20" s="52"/>
      <c r="O20" s="52"/>
      <c r="P20" s="52"/>
    </row>
    <row r="21" spans="1:16" ht="17.25" customHeight="1">
      <c r="A21" s="260" t="s">
        <v>140</v>
      </c>
      <c r="B21" s="267"/>
      <c r="C21" s="267"/>
      <c r="D21" s="267"/>
      <c r="E21" s="52">
        <v>159</v>
      </c>
      <c r="F21" s="52"/>
      <c r="G21" s="52">
        <v>77</v>
      </c>
      <c r="H21" s="52">
        <v>333</v>
      </c>
      <c r="J21" s="52">
        <v>177</v>
      </c>
      <c r="K21" s="52"/>
      <c r="L21" s="52"/>
      <c r="M21" s="52"/>
      <c r="N21" s="52"/>
      <c r="O21" s="52"/>
      <c r="P21" s="52"/>
    </row>
    <row r="22" spans="1:16" ht="28.5" customHeight="1">
      <c r="A22" s="291" t="s">
        <v>139</v>
      </c>
      <c r="B22" s="291"/>
      <c r="C22" s="291"/>
      <c r="D22" s="291"/>
      <c r="E22" s="52">
        <v>290</v>
      </c>
      <c r="F22" s="52"/>
      <c r="G22" s="52">
        <v>108</v>
      </c>
      <c r="H22" s="52">
        <v>1188</v>
      </c>
      <c r="J22" s="52">
        <v>479</v>
      </c>
      <c r="K22" s="52"/>
      <c r="L22" s="52"/>
      <c r="M22" s="52"/>
      <c r="N22" s="52"/>
      <c r="O22" s="52"/>
      <c r="P22" s="52"/>
    </row>
    <row r="23" spans="1:16" ht="17.25" customHeight="1">
      <c r="A23" s="260" t="s">
        <v>63</v>
      </c>
      <c r="B23" s="267"/>
      <c r="C23" s="267"/>
      <c r="D23" s="267"/>
      <c r="E23" s="52">
        <v>328</v>
      </c>
      <c r="F23" s="52"/>
      <c r="G23" s="52">
        <v>196</v>
      </c>
      <c r="H23" s="52">
        <v>1249</v>
      </c>
      <c r="J23" s="52">
        <v>714</v>
      </c>
      <c r="K23" s="52"/>
      <c r="L23" s="52"/>
      <c r="M23" s="52"/>
      <c r="N23" s="52"/>
      <c r="O23" s="52"/>
      <c r="P23" s="52"/>
    </row>
    <row r="24" spans="1:16" ht="17.25" customHeight="1">
      <c r="A24" s="260" t="s">
        <v>138</v>
      </c>
      <c r="B24" s="267"/>
      <c r="C24" s="267"/>
      <c r="D24" s="267"/>
      <c r="E24" s="52">
        <v>151</v>
      </c>
      <c r="F24" s="52"/>
      <c r="G24" s="52">
        <v>98</v>
      </c>
      <c r="H24" s="52">
        <v>307</v>
      </c>
      <c r="J24" s="52">
        <v>200</v>
      </c>
      <c r="K24" s="52"/>
      <c r="L24" s="52"/>
      <c r="M24" s="52"/>
      <c r="N24" s="52"/>
      <c r="O24" s="52"/>
      <c r="P24" s="52"/>
    </row>
    <row r="25" spans="1:16" ht="17.25" customHeight="1">
      <c r="A25" s="260" t="s">
        <v>67</v>
      </c>
      <c r="B25" s="267"/>
      <c r="C25" s="267"/>
      <c r="D25" s="267"/>
      <c r="E25" s="52">
        <v>1284</v>
      </c>
      <c r="F25" s="52"/>
      <c r="G25" s="52">
        <v>725</v>
      </c>
      <c r="H25" s="52">
        <v>4401</v>
      </c>
      <c r="J25" s="52">
        <v>2858</v>
      </c>
      <c r="K25" s="52"/>
      <c r="L25" s="52"/>
      <c r="M25" s="52"/>
      <c r="N25" s="52"/>
      <c r="O25" s="52"/>
      <c r="P25" s="52"/>
    </row>
    <row r="26" spans="1:16" ht="17.25" customHeight="1">
      <c r="A26" s="260" t="s">
        <v>137</v>
      </c>
      <c r="B26" s="267"/>
      <c r="C26" s="267"/>
      <c r="D26" s="267"/>
      <c r="E26" s="52">
        <v>127</v>
      </c>
      <c r="F26" s="52"/>
      <c r="G26" s="52">
        <v>117</v>
      </c>
      <c r="H26" s="52">
        <v>539</v>
      </c>
      <c r="J26" s="52">
        <v>411</v>
      </c>
      <c r="K26" s="52"/>
      <c r="L26" s="52"/>
      <c r="M26" s="52"/>
      <c r="N26" s="52"/>
      <c r="O26" s="52"/>
      <c r="P26" s="52"/>
    </row>
    <row r="27" spans="1:16" ht="17.25" customHeight="1">
      <c r="A27" s="260" t="s">
        <v>136</v>
      </c>
      <c r="B27" s="267"/>
      <c r="C27" s="267"/>
      <c r="D27" s="267"/>
      <c r="E27" s="52">
        <v>440</v>
      </c>
      <c r="F27" s="52"/>
      <c r="G27" s="52">
        <v>229</v>
      </c>
      <c r="H27" s="52">
        <v>1118</v>
      </c>
      <c r="J27" s="52">
        <v>658</v>
      </c>
      <c r="K27" s="52"/>
      <c r="L27" s="52"/>
      <c r="M27" s="52"/>
      <c r="N27" s="52"/>
      <c r="O27" s="52"/>
      <c r="P27" s="52"/>
    </row>
    <row r="28" spans="1:16" ht="17.25" customHeight="1">
      <c r="A28" s="260" t="s">
        <v>68</v>
      </c>
      <c r="B28" s="267"/>
      <c r="C28" s="267"/>
      <c r="D28" s="267"/>
      <c r="E28" s="52">
        <v>3876</v>
      </c>
      <c r="F28" s="52"/>
      <c r="G28" s="52">
        <v>2059</v>
      </c>
      <c r="H28" s="52">
        <v>9767</v>
      </c>
      <c r="J28" s="52">
        <v>6021</v>
      </c>
      <c r="K28" s="52"/>
      <c r="L28" s="52"/>
      <c r="M28" s="52"/>
      <c r="N28" s="52"/>
      <c r="O28" s="52"/>
      <c r="P28" s="52"/>
    </row>
    <row r="29" spans="1:16" ht="17.25" customHeight="1">
      <c r="A29" s="260" t="s">
        <v>135</v>
      </c>
      <c r="B29" s="267"/>
      <c r="C29" s="267"/>
      <c r="D29" s="267"/>
      <c r="E29" s="52">
        <v>305</v>
      </c>
      <c r="F29" s="52"/>
      <c r="G29" s="52">
        <v>207</v>
      </c>
      <c r="H29" s="52">
        <v>627</v>
      </c>
      <c r="J29" s="52">
        <v>342</v>
      </c>
      <c r="K29" s="52"/>
      <c r="L29" s="52"/>
      <c r="M29" s="52"/>
      <c r="N29" s="52"/>
      <c r="O29" s="52"/>
      <c r="P29" s="52"/>
    </row>
    <row r="30" spans="1:16" ht="17.25" customHeight="1">
      <c r="A30" s="267" t="s">
        <v>134</v>
      </c>
      <c r="B30" s="267"/>
      <c r="C30" s="267"/>
      <c r="D30" s="267"/>
      <c r="E30" s="52">
        <v>156</v>
      </c>
      <c r="F30" s="52"/>
      <c r="G30" s="52">
        <v>81</v>
      </c>
      <c r="H30" s="52">
        <v>441</v>
      </c>
      <c r="J30" s="52">
        <v>281</v>
      </c>
      <c r="K30" s="52"/>
      <c r="L30" s="52"/>
      <c r="M30" s="52"/>
      <c r="N30" s="52"/>
      <c r="O30" s="52"/>
      <c r="P30" s="52"/>
    </row>
    <row r="31" spans="1:16" ht="17.25" customHeight="1">
      <c r="A31" s="260" t="s">
        <v>133</v>
      </c>
      <c r="B31" s="267"/>
      <c r="C31" s="267"/>
      <c r="D31" s="267"/>
      <c r="E31" s="52">
        <v>178</v>
      </c>
      <c r="F31" s="52"/>
      <c r="G31" s="52">
        <v>90</v>
      </c>
      <c r="H31" s="52">
        <v>336</v>
      </c>
      <c r="J31" s="52">
        <v>132</v>
      </c>
      <c r="K31" s="52"/>
      <c r="L31" s="52"/>
      <c r="M31" s="52"/>
      <c r="N31" s="52"/>
      <c r="O31" s="52"/>
      <c r="P31" s="52"/>
    </row>
    <row r="32" spans="1:16" ht="17.25" customHeight="1">
      <c r="A32" s="260" t="s">
        <v>61</v>
      </c>
      <c r="B32" s="267"/>
      <c r="C32" s="267"/>
      <c r="D32" s="267"/>
      <c r="E32" s="52">
        <v>686</v>
      </c>
      <c r="F32" s="52"/>
      <c r="G32" s="52">
        <v>433</v>
      </c>
      <c r="H32" s="52">
        <v>1497</v>
      </c>
      <c r="J32" s="52">
        <v>853</v>
      </c>
      <c r="K32" s="52"/>
      <c r="L32" s="52"/>
      <c r="M32" s="52"/>
      <c r="N32" s="52"/>
      <c r="O32" s="52"/>
      <c r="P32" s="52"/>
    </row>
    <row r="33" spans="1:16" ht="17.25" customHeight="1">
      <c r="A33" s="260" t="s">
        <v>132</v>
      </c>
      <c r="B33" s="267"/>
      <c r="C33" s="267"/>
      <c r="D33" s="267"/>
      <c r="E33" s="52">
        <v>128</v>
      </c>
      <c r="F33" s="52"/>
      <c r="G33" s="52">
        <v>48</v>
      </c>
      <c r="H33" s="52">
        <v>273</v>
      </c>
      <c r="J33" s="52">
        <v>182</v>
      </c>
      <c r="K33" s="52"/>
      <c r="L33" s="52"/>
      <c r="M33" s="52"/>
      <c r="N33" s="52"/>
      <c r="O33" s="52"/>
      <c r="P33" s="52"/>
    </row>
    <row r="34" spans="1:16" ht="17.25" customHeight="1">
      <c r="A34" s="260" t="s">
        <v>131</v>
      </c>
      <c r="B34" s="267"/>
      <c r="C34" s="267"/>
      <c r="D34" s="267"/>
      <c r="E34" s="52">
        <v>514</v>
      </c>
      <c r="F34" s="52"/>
      <c r="G34" s="52">
        <v>316</v>
      </c>
      <c r="H34" s="52">
        <v>807</v>
      </c>
      <c r="J34" s="52">
        <v>567</v>
      </c>
      <c r="K34" s="52"/>
      <c r="L34" s="52"/>
      <c r="M34" s="52"/>
      <c r="N34" s="52"/>
      <c r="O34" s="52"/>
      <c r="P34" s="52"/>
    </row>
    <row r="35" spans="1:16" ht="17.25" customHeight="1">
      <c r="A35" s="260" t="s">
        <v>130</v>
      </c>
      <c r="B35" s="267"/>
      <c r="C35" s="267"/>
      <c r="D35" s="267"/>
      <c r="E35" s="52">
        <v>399</v>
      </c>
      <c r="F35" s="52"/>
      <c r="G35" s="52">
        <v>201</v>
      </c>
      <c r="H35" s="52">
        <v>978</v>
      </c>
      <c r="J35" s="52">
        <v>548</v>
      </c>
      <c r="K35" s="52"/>
      <c r="L35" s="52"/>
      <c r="M35" s="52"/>
      <c r="N35" s="52"/>
      <c r="O35" s="52"/>
      <c r="P35" s="52"/>
    </row>
    <row r="36" spans="1:16" ht="17.25" customHeight="1">
      <c r="A36" s="260" t="s">
        <v>65</v>
      </c>
      <c r="B36" s="267"/>
      <c r="C36" s="267"/>
      <c r="D36" s="267"/>
      <c r="E36" s="52">
        <v>960</v>
      </c>
      <c r="F36" s="52"/>
      <c r="G36" s="52">
        <v>536</v>
      </c>
      <c r="H36" s="52">
        <v>2805</v>
      </c>
      <c r="J36" s="52">
        <v>1819</v>
      </c>
      <c r="K36" s="52"/>
      <c r="L36" s="52"/>
      <c r="M36" s="52"/>
      <c r="N36" s="52"/>
      <c r="O36" s="52"/>
      <c r="P36" s="52"/>
    </row>
    <row r="37" spans="1:16" ht="17.25" customHeight="1">
      <c r="A37" s="260" t="s">
        <v>129</v>
      </c>
      <c r="B37" s="267"/>
      <c r="C37" s="267"/>
      <c r="D37" s="267"/>
      <c r="E37" s="52">
        <v>759</v>
      </c>
      <c r="F37" s="52"/>
      <c r="G37" s="52">
        <v>542</v>
      </c>
      <c r="H37" s="52">
        <v>1631</v>
      </c>
      <c r="J37" s="52">
        <v>1049</v>
      </c>
      <c r="K37" s="52"/>
      <c r="L37" s="52"/>
      <c r="M37" s="52"/>
      <c r="N37" s="52"/>
      <c r="O37" s="52"/>
      <c r="P37" s="52"/>
    </row>
    <row r="38" spans="1:16" ht="17.25" customHeight="1">
      <c r="A38" s="260" t="s">
        <v>128</v>
      </c>
      <c r="B38" s="267"/>
      <c r="C38" s="267"/>
      <c r="D38" s="267"/>
      <c r="E38" s="52">
        <v>145</v>
      </c>
      <c r="F38" s="52"/>
      <c r="G38" s="52">
        <v>65</v>
      </c>
      <c r="H38" s="52">
        <v>368</v>
      </c>
      <c r="J38" s="52">
        <v>112</v>
      </c>
      <c r="K38" s="52"/>
      <c r="L38" s="52"/>
      <c r="M38" s="52"/>
      <c r="N38" s="52"/>
      <c r="O38" s="52"/>
      <c r="P38" s="52"/>
    </row>
    <row r="39" spans="1:16" ht="17.25" customHeight="1">
      <c r="A39" s="260" t="s">
        <v>127</v>
      </c>
      <c r="B39" s="267"/>
      <c r="C39" s="267"/>
      <c r="D39" s="267"/>
      <c r="E39" s="52">
        <v>454</v>
      </c>
      <c r="F39" s="52"/>
      <c r="G39" s="52">
        <v>255</v>
      </c>
      <c r="H39" s="52">
        <v>1108</v>
      </c>
      <c r="J39" s="52">
        <v>518</v>
      </c>
      <c r="K39" s="52"/>
      <c r="L39" s="52"/>
      <c r="M39" s="52"/>
      <c r="N39" s="52"/>
      <c r="O39" s="52"/>
      <c r="P39" s="52"/>
    </row>
    <row r="40" spans="1:16" ht="17.25" customHeight="1">
      <c r="A40" s="260" t="s">
        <v>126</v>
      </c>
      <c r="B40" s="267"/>
      <c r="C40" s="267"/>
      <c r="D40" s="267"/>
      <c r="E40" s="52">
        <v>826</v>
      </c>
      <c r="F40" s="52"/>
      <c r="G40" s="52">
        <v>578</v>
      </c>
      <c r="H40" s="52">
        <v>1318</v>
      </c>
      <c r="J40" s="52">
        <v>871</v>
      </c>
      <c r="K40" s="52"/>
      <c r="L40" s="52"/>
      <c r="M40" s="52"/>
      <c r="N40" s="52"/>
      <c r="O40" s="52"/>
      <c r="P40" s="52"/>
    </row>
    <row r="41" spans="1:16" ht="17.25" customHeight="1">
      <c r="A41" s="260" t="s">
        <v>125</v>
      </c>
      <c r="B41" s="267"/>
      <c r="C41" s="267"/>
      <c r="D41" s="267"/>
      <c r="E41" s="52">
        <v>263</v>
      </c>
      <c r="F41" s="52"/>
      <c r="G41" s="52">
        <v>176</v>
      </c>
      <c r="H41" s="52">
        <v>638</v>
      </c>
      <c r="J41" s="52">
        <v>391</v>
      </c>
      <c r="K41" s="52"/>
      <c r="L41" s="52"/>
      <c r="M41" s="52"/>
      <c r="N41" s="52"/>
      <c r="O41" s="52"/>
      <c r="P41" s="52"/>
    </row>
    <row r="42" spans="1:16" ht="17.25" customHeight="1">
      <c r="A42" s="260" t="s">
        <v>124</v>
      </c>
      <c r="B42" s="267"/>
      <c r="C42" s="267"/>
      <c r="D42" s="267"/>
      <c r="E42" s="52">
        <v>401</v>
      </c>
      <c r="F42" s="52"/>
      <c r="G42" s="52">
        <v>249</v>
      </c>
      <c r="H42" s="52">
        <v>1013</v>
      </c>
      <c r="J42" s="52">
        <v>565</v>
      </c>
      <c r="K42" s="52"/>
      <c r="L42" s="52"/>
      <c r="M42" s="52"/>
      <c r="N42" s="52"/>
      <c r="O42" s="52"/>
      <c r="P42" s="52"/>
    </row>
    <row r="43" spans="1:16" ht="17.25" customHeight="1">
      <c r="A43" s="267" t="s">
        <v>62</v>
      </c>
      <c r="B43" s="267"/>
      <c r="C43" s="267"/>
      <c r="D43" s="267"/>
      <c r="E43" s="52">
        <v>717</v>
      </c>
      <c r="F43" s="52"/>
      <c r="G43" s="52">
        <v>263</v>
      </c>
      <c r="H43" s="52">
        <v>1342</v>
      </c>
      <c r="J43" s="52">
        <v>580</v>
      </c>
      <c r="K43" s="52"/>
      <c r="L43" s="52"/>
      <c r="M43" s="52"/>
      <c r="N43" s="52"/>
      <c r="O43" s="52"/>
      <c r="P43" s="52"/>
    </row>
    <row r="44" spans="1:16" ht="17.25" customHeight="1">
      <c r="A44" s="260" t="s">
        <v>123</v>
      </c>
      <c r="B44" s="267"/>
      <c r="C44" s="267"/>
      <c r="D44" s="267"/>
      <c r="E44" s="52">
        <v>35</v>
      </c>
      <c r="F44" s="52"/>
      <c r="G44" s="52">
        <v>5</v>
      </c>
      <c r="H44" s="52">
        <v>75</v>
      </c>
      <c r="J44" s="52">
        <v>19</v>
      </c>
      <c r="K44" s="52"/>
      <c r="L44" s="52"/>
      <c r="M44" s="52"/>
      <c r="N44" s="52"/>
      <c r="O44" s="52"/>
      <c r="P44" s="52"/>
    </row>
    <row r="45" spans="1:16" ht="17.25" customHeight="1">
      <c r="A45" s="291" t="s">
        <v>122</v>
      </c>
      <c r="B45" s="291"/>
      <c r="C45" s="291"/>
      <c r="D45" s="291"/>
      <c r="E45" s="52">
        <v>387</v>
      </c>
      <c r="F45" s="52"/>
      <c r="G45" s="52">
        <v>265</v>
      </c>
      <c r="H45" s="52">
        <v>825</v>
      </c>
      <c r="J45" s="52">
        <v>472</v>
      </c>
      <c r="K45" s="52"/>
      <c r="L45" s="52"/>
      <c r="M45" s="52"/>
      <c r="N45" s="52"/>
      <c r="O45" s="52"/>
      <c r="P45" s="52"/>
    </row>
    <row r="46" spans="1:16" ht="17.25" customHeight="1">
      <c r="A46" s="316" t="s">
        <v>121</v>
      </c>
      <c r="B46" s="317"/>
      <c r="C46" s="317"/>
      <c r="D46" s="317"/>
      <c r="E46" s="52">
        <v>70</v>
      </c>
      <c r="F46" s="52"/>
      <c r="G46" s="52">
        <v>36</v>
      </c>
      <c r="H46" s="52">
        <v>154</v>
      </c>
      <c r="J46" s="52">
        <v>50</v>
      </c>
      <c r="K46" s="52"/>
      <c r="L46" s="52"/>
      <c r="M46" s="52"/>
      <c r="N46" s="52"/>
      <c r="O46" s="52"/>
      <c r="P46" s="52"/>
    </row>
    <row r="47" spans="1:16" s="7" customFormat="1" ht="17.25" customHeight="1">
      <c r="A47" s="260" t="s">
        <v>64</v>
      </c>
      <c r="B47" s="260"/>
      <c r="C47" s="260"/>
      <c r="D47" s="260"/>
      <c r="E47" s="52">
        <v>859</v>
      </c>
      <c r="F47" s="52"/>
      <c r="G47" s="52">
        <v>514</v>
      </c>
      <c r="H47" s="52">
        <v>2347</v>
      </c>
      <c r="J47" s="52">
        <v>1325</v>
      </c>
      <c r="K47" s="52"/>
      <c r="L47" s="52"/>
      <c r="M47" s="52"/>
      <c r="N47" s="52"/>
      <c r="O47" s="52"/>
      <c r="P47" s="52"/>
    </row>
    <row r="48" spans="1:16" s="7" customFormat="1" ht="17.25" customHeight="1">
      <c r="A48" s="260" t="s">
        <v>120</v>
      </c>
      <c r="B48" s="267"/>
      <c r="C48" s="267"/>
      <c r="D48" s="267"/>
      <c r="E48" s="52">
        <v>118</v>
      </c>
      <c r="F48" s="52"/>
      <c r="G48" s="52">
        <v>57</v>
      </c>
      <c r="H48" s="52">
        <v>242</v>
      </c>
      <c r="J48" s="52">
        <v>102</v>
      </c>
      <c r="K48" s="52"/>
      <c r="L48" s="52"/>
      <c r="M48" s="52"/>
      <c r="N48" s="52"/>
      <c r="O48" s="52"/>
      <c r="P48" s="52"/>
    </row>
    <row r="49" spans="1:16" s="7" customFormat="1" ht="17.25" customHeight="1">
      <c r="A49" s="260" t="s">
        <v>119</v>
      </c>
      <c r="B49" s="267"/>
      <c r="C49" s="267"/>
      <c r="D49" s="267"/>
      <c r="E49" s="52">
        <v>242</v>
      </c>
      <c r="F49" s="52"/>
      <c r="G49" s="52">
        <v>169</v>
      </c>
      <c r="H49" s="52">
        <v>621</v>
      </c>
      <c r="J49" s="52">
        <v>336</v>
      </c>
      <c r="K49" s="52"/>
      <c r="L49" s="52"/>
      <c r="M49" s="52"/>
      <c r="N49" s="52"/>
      <c r="O49" s="52"/>
      <c r="P49" s="52"/>
    </row>
    <row r="50" spans="1:16" s="7" customFormat="1" ht="17.25" customHeight="1">
      <c r="A50" s="260" t="s">
        <v>118</v>
      </c>
      <c r="B50" s="267"/>
      <c r="C50" s="267"/>
      <c r="D50" s="267"/>
      <c r="E50" s="52">
        <v>136</v>
      </c>
      <c r="F50" s="52"/>
      <c r="G50" s="52">
        <v>107</v>
      </c>
      <c r="H50" s="52">
        <v>292</v>
      </c>
      <c r="J50" s="52">
        <v>205</v>
      </c>
      <c r="K50" s="52"/>
      <c r="L50" s="52"/>
      <c r="M50" s="52"/>
      <c r="N50" s="52"/>
      <c r="O50" s="52"/>
      <c r="P50" s="52"/>
    </row>
    <row r="51" spans="1:16" s="7" customFormat="1" ht="17.25" customHeight="1">
      <c r="A51" s="260" t="s">
        <v>117</v>
      </c>
      <c r="B51" s="267"/>
      <c r="C51" s="267"/>
      <c r="D51" s="267"/>
      <c r="E51" s="52">
        <v>220</v>
      </c>
      <c r="F51" s="52"/>
      <c r="G51" s="52">
        <v>142</v>
      </c>
      <c r="H51" s="52">
        <v>625</v>
      </c>
      <c r="J51" s="52">
        <v>356</v>
      </c>
      <c r="K51" s="52"/>
      <c r="L51" s="52"/>
      <c r="M51" s="52"/>
      <c r="N51" s="52"/>
      <c r="O51" s="52"/>
      <c r="P51" s="52"/>
    </row>
    <row r="52" spans="1:16" s="7" customFormat="1" ht="17.25" customHeight="1">
      <c r="A52" s="260" t="s">
        <v>60</v>
      </c>
      <c r="B52" s="267"/>
      <c r="C52" s="267"/>
      <c r="D52" s="267"/>
      <c r="E52" s="52">
        <v>730</v>
      </c>
      <c r="F52" s="52"/>
      <c r="G52" s="52">
        <v>411</v>
      </c>
      <c r="H52" s="52">
        <v>1846</v>
      </c>
      <c r="J52" s="52">
        <v>1047</v>
      </c>
      <c r="K52" s="52"/>
      <c r="L52" s="52"/>
      <c r="M52" s="52"/>
      <c r="N52" s="52"/>
      <c r="O52" s="52"/>
      <c r="P52" s="52"/>
    </row>
    <row r="53" spans="1:16" s="7" customFormat="1" ht="17.25" customHeight="1">
      <c r="A53" s="260" t="s">
        <v>116</v>
      </c>
      <c r="B53" s="267"/>
      <c r="C53" s="267"/>
      <c r="D53" s="267"/>
      <c r="E53" s="52">
        <v>100</v>
      </c>
      <c r="F53" s="52"/>
      <c r="G53" s="52">
        <v>52</v>
      </c>
      <c r="H53" s="52">
        <v>281</v>
      </c>
      <c r="J53" s="52">
        <v>151</v>
      </c>
      <c r="K53" s="52"/>
      <c r="L53" s="52"/>
      <c r="M53" s="52"/>
      <c r="N53" s="52"/>
      <c r="O53" s="52"/>
      <c r="P53" s="52"/>
    </row>
    <row r="54" spans="1:16" s="7" customFormat="1" ht="17.25" customHeight="1">
      <c r="A54" s="260" t="s">
        <v>115</v>
      </c>
      <c r="B54" s="267"/>
      <c r="C54" s="267"/>
      <c r="D54" s="267"/>
      <c r="E54" s="52">
        <v>264</v>
      </c>
      <c r="F54" s="52"/>
      <c r="G54" s="52">
        <v>173</v>
      </c>
      <c r="H54" s="52">
        <v>514</v>
      </c>
      <c r="J54" s="52">
        <v>474</v>
      </c>
      <c r="K54" s="52"/>
      <c r="L54" s="52"/>
      <c r="M54" s="52"/>
      <c r="N54" s="52"/>
      <c r="O54" s="52"/>
      <c r="P54" s="52"/>
    </row>
    <row r="55" spans="1:16" s="7" customFormat="1" ht="17.25" customHeight="1">
      <c r="A55" s="260" t="s">
        <v>114</v>
      </c>
      <c r="B55" s="267"/>
      <c r="C55" s="267"/>
      <c r="D55" s="267"/>
      <c r="E55" s="52">
        <v>60</v>
      </c>
      <c r="F55" s="52"/>
      <c r="G55" s="52">
        <v>18</v>
      </c>
      <c r="H55" s="52">
        <v>99</v>
      </c>
      <c r="J55" s="52">
        <v>38</v>
      </c>
      <c r="K55" s="52"/>
      <c r="L55" s="52"/>
      <c r="M55" s="52"/>
      <c r="N55" s="52"/>
      <c r="O55" s="52"/>
      <c r="P55" s="52"/>
    </row>
    <row r="56" spans="1:16" s="7" customFormat="1" ht="17.25" customHeight="1">
      <c r="A56" s="260" t="s">
        <v>113</v>
      </c>
      <c r="B56" s="267"/>
      <c r="C56" s="267"/>
      <c r="D56" s="267"/>
      <c r="E56" s="52">
        <v>514</v>
      </c>
      <c r="F56" s="52"/>
      <c r="G56" s="52">
        <v>335</v>
      </c>
      <c r="H56" s="52">
        <v>1171</v>
      </c>
      <c r="J56" s="52">
        <v>717</v>
      </c>
      <c r="K56" s="52"/>
      <c r="L56" s="52"/>
      <c r="M56" s="52"/>
      <c r="N56" s="52"/>
      <c r="O56" s="52"/>
      <c r="P56" s="52"/>
    </row>
    <row r="57" spans="1:10" ht="17.25" customHeight="1">
      <c r="A57" s="249"/>
      <c r="B57" s="249"/>
      <c r="C57" s="249"/>
      <c r="D57" s="249"/>
      <c r="E57" s="6"/>
      <c r="F57" s="59"/>
      <c r="G57" s="6"/>
      <c r="H57" s="6"/>
      <c r="I57" s="59"/>
      <c r="J57" s="49"/>
    </row>
    <row r="58" spans="1:10" ht="11.25" customHeight="1">
      <c r="A58" s="22"/>
      <c r="B58" s="22"/>
      <c r="C58" s="22"/>
      <c r="D58" s="22"/>
      <c r="H58" s="22"/>
      <c r="J58" s="7"/>
    </row>
    <row r="59" spans="1:10" ht="11.25">
      <c r="A59" s="51" t="s">
        <v>106</v>
      </c>
      <c r="B59" s="267" t="s">
        <v>158</v>
      </c>
      <c r="C59" s="267"/>
      <c r="D59" s="267"/>
      <c r="E59" s="267"/>
      <c r="F59" s="267"/>
      <c r="G59" s="267"/>
      <c r="H59" s="267"/>
      <c r="I59" s="267"/>
      <c r="J59" s="267"/>
    </row>
    <row r="60" spans="1:13" ht="11.25">
      <c r="A60" s="23" t="s">
        <v>26</v>
      </c>
      <c r="B60" s="50"/>
      <c r="C60" s="50"/>
      <c r="D60" s="22" t="s">
        <v>111</v>
      </c>
      <c r="E60" s="50"/>
      <c r="F60" s="50"/>
      <c r="G60" s="50"/>
      <c r="H60" s="50"/>
      <c r="I60" s="50"/>
      <c r="J60" s="50"/>
      <c r="K60" s="50"/>
      <c r="L60" s="50"/>
      <c r="M60" s="50"/>
    </row>
    <row r="61" spans="1:13" ht="11.25">
      <c r="A61" s="22"/>
      <c r="B61" s="22"/>
      <c r="C61" s="22"/>
      <c r="D61" s="22" t="s">
        <v>110</v>
      </c>
      <c r="E61" s="50"/>
      <c r="F61" s="50"/>
      <c r="G61" s="50"/>
      <c r="H61" s="50"/>
      <c r="I61" s="50"/>
      <c r="J61" s="50"/>
      <c r="K61" s="50"/>
      <c r="L61" s="50"/>
      <c r="M61" s="50"/>
    </row>
    <row r="62" ht="11.25" hidden="1">
      <c r="A62" t="s">
        <v>2</v>
      </c>
    </row>
    <row r="63" ht="11.25" hidden="1"/>
  </sheetData>
  <sheetProtection/>
  <mergeCells count="57">
    <mergeCell ref="A2:I2"/>
    <mergeCell ref="A3:I3"/>
    <mergeCell ref="A4:I4"/>
    <mergeCell ref="A7:D8"/>
    <mergeCell ref="E7:E8"/>
    <mergeCell ref="G7:G8"/>
    <mergeCell ref="H7:H8"/>
    <mergeCell ref="J7:J8"/>
    <mergeCell ref="A57:D57"/>
    <mergeCell ref="A17:D17"/>
    <mergeCell ref="A18:D18"/>
    <mergeCell ref="A19:D19"/>
    <mergeCell ref="A20:D20"/>
    <mergeCell ref="A23:D23"/>
    <mergeCell ref="A24:D24"/>
    <mergeCell ref="A25:D25"/>
    <mergeCell ref="A26:D26"/>
    <mergeCell ref="B59:J59"/>
    <mergeCell ref="A10:D10"/>
    <mergeCell ref="A11:D11"/>
    <mergeCell ref="A12:D12"/>
    <mergeCell ref="A13:D13"/>
    <mergeCell ref="A14:D14"/>
    <mergeCell ref="A15:D15"/>
    <mergeCell ref="A16:D16"/>
    <mergeCell ref="A21:D21"/>
    <mergeCell ref="A22:D22"/>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6:D56"/>
    <mergeCell ref="A51:D51"/>
    <mergeCell ref="A52:D52"/>
    <mergeCell ref="A53:D53"/>
    <mergeCell ref="A54:D54"/>
    <mergeCell ref="A55:D55"/>
  </mergeCells>
  <hyperlinks>
    <hyperlink ref="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4.xml><?xml version="1.0" encoding="utf-8"?>
<worksheet xmlns="http://schemas.openxmlformats.org/spreadsheetml/2006/main" xmlns:r="http://schemas.openxmlformats.org/officeDocument/2006/relationships">
  <dimension ref="A2:M156"/>
  <sheetViews>
    <sheetView showGridLines="0" showRowColHeaders="0" zoomScalePageLayoutView="0" workbookViewId="0" topLeftCell="A1">
      <pane xSplit="4" ySplit="9" topLeftCell="E10"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141" customWidth="1"/>
    <col min="2" max="2" width="2.83203125" style="141" customWidth="1"/>
    <col min="3" max="3" width="1.5" style="141" customWidth="1"/>
    <col min="4" max="4" width="20.33203125" style="141" customWidth="1"/>
    <col min="5" max="5" width="14.16015625" style="87" customWidth="1"/>
    <col min="6" max="6" width="19.33203125" style="87" customWidth="1"/>
    <col min="7" max="7" width="18.5" style="87" customWidth="1"/>
    <col min="8" max="8" width="16.5" style="141" customWidth="1"/>
    <col min="9" max="9" width="2.66015625" style="141" customWidth="1"/>
    <col min="10" max="10" width="14.5" style="141" customWidth="1"/>
    <col min="11" max="11" width="2.66015625" style="141" customWidth="1"/>
    <col min="12" max="12" width="13.66015625" style="141" hidden="1" customWidth="1"/>
    <col min="13" max="16384" width="0" style="141" hidden="1" customWidth="1"/>
  </cols>
  <sheetData>
    <row r="1" ht="15.75" customHeight="1"/>
    <row r="2" spans="1:13" ht="12.75">
      <c r="A2" s="340" t="s">
        <v>505</v>
      </c>
      <c r="B2" s="349"/>
      <c r="C2" s="349"/>
      <c r="D2" s="349"/>
      <c r="E2" s="349"/>
      <c r="F2" s="349"/>
      <c r="G2" s="349"/>
      <c r="H2" s="349"/>
      <c r="I2" s="349"/>
      <c r="J2" s="363" t="s">
        <v>504</v>
      </c>
      <c r="K2" s="363"/>
      <c r="L2" s="141" t="s">
        <v>2</v>
      </c>
      <c r="M2" s="2"/>
    </row>
    <row r="3" spans="1:13" ht="12.75">
      <c r="A3" s="340" t="s">
        <v>503</v>
      </c>
      <c r="B3" s="349"/>
      <c r="C3" s="349"/>
      <c r="D3" s="349"/>
      <c r="E3" s="349"/>
      <c r="F3" s="349"/>
      <c r="G3" s="349"/>
      <c r="H3" s="349"/>
      <c r="I3" s="349"/>
      <c r="K3" s="153"/>
      <c r="M3" s="2"/>
    </row>
    <row r="4" spans="1:9" ht="12.75">
      <c r="A4" s="340" t="s">
        <v>502</v>
      </c>
      <c r="B4" s="351"/>
      <c r="C4" s="351"/>
      <c r="D4" s="351"/>
      <c r="E4" s="351"/>
      <c r="F4" s="351"/>
      <c r="G4" s="351"/>
      <c r="H4" s="351"/>
      <c r="I4" s="351"/>
    </row>
    <row r="5" spans="1:9" ht="12.75">
      <c r="A5" s="340" t="s">
        <v>223</v>
      </c>
      <c r="B5" s="351"/>
      <c r="C5" s="351"/>
      <c r="D5" s="351"/>
      <c r="E5" s="351"/>
      <c r="F5" s="351"/>
      <c r="G5" s="351"/>
      <c r="H5" s="351"/>
      <c r="I5" s="351"/>
    </row>
    <row r="6" spans="1:11" ht="11.25">
      <c r="A6" s="148"/>
      <c r="B6" s="148"/>
      <c r="C6" s="148"/>
      <c r="D6" s="148"/>
      <c r="E6" s="112"/>
      <c r="F6" s="112"/>
      <c r="G6" s="112"/>
      <c r="H6" s="112"/>
      <c r="I6" s="112"/>
      <c r="J6" s="94"/>
      <c r="K6" s="94"/>
    </row>
    <row r="7" spans="8:11" ht="1.5" customHeight="1">
      <c r="H7" s="87"/>
      <c r="I7" s="87"/>
      <c r="J7" s="87"/>
      <c r="K7" s="87"/>
    </row>
    <row r="8" spans="1:11" ht="22.5" customHeight="1">
      <c r="A8" s="333" t="s">
        <v>222</v>
      </c>
      <c r="B8" s="334"/>
      <c r="C8" s="334"/>
      <c r="D8" s="334"/>
      <c r="E8" s="111" t="s">
        <v>275</v>
      </c>
      <c r="F8" s="111" t="s">
        <v>501</v>
      </c>
      <c r="G8" s="111" t="s">
        <v>500</v>
      </c>
      <c r="H8" s="111" t="s">
        <v>258</v>
      </c>
      <c r="I8" s="152" t="s">
        <v>218</v>
      </c>
      <c r="J8" s="111" t="s">
        <v>257</v>
      </c>
      <c r="K8" s="152" t="s">
        <v>172</v>
      </c>
    </row>
    <row r="9" spans="1:11" ht="1.5" customHeight="1">
      <c r="A9" s="147"/>
      <c r="B9" s="147"/>
      <c r="C9" s="147"/>
      <c r="D9" s="147"/>
      <c r="E9" s="94"/>
      <c r="F9" s="94"/>
      <c r="G9" s="94"/>
      <c r="H9" s="94"/>
      <c r="I9" s="94"/>
      <c r="J9" s="94"/>
      <c r="K9" s="94"/>
    </row>
    <row r="10" spans="1:11" ht="23.25" customHeight="1">
      <c r="A10" s="354" t="s">
        <v>577</v>
      </c>
      <c r="B10" s="355"/>
      <c r="C10" s="355"/>
      <c r="D10" s="355"/>
      <c r="E10" s="160">
        <v>88277</v>
      </c>
      <c r="F10" s="160">
        <v>83724</v>
      </c>
      <c r="G10" s="160">
        <v>75573</v>
      </c>
      <c r="H10" s="174">
        <v>602</v>
      </c>
      <c r="I10" s="161"/>
      <c r="J10" s="174">
        <v>171</v>
      </c>
      <c r="K10" s="99"/>
    </row>
    <row r="11" spans="1:11" ht="23.25" customHeight="1">
      <c r="A11" s="352" t="s">
        <v>211</v>
      </c>
      <c r="B11" s="353"/>
      <c r="C11" s="353"/>
      <c r="D11" s="353"/>
      <c r="E11" s="145">
        <v>15149</v>
      </c>
      <c r="F11" s="145">
        <v>14235</v>
      </c>
      <c r="G11" s="145">
        <v>8007</v>
      </c>
      <c r="H11" s="145">
        <v>198</v>
      </c>
      <c r="I11" s="145"/>
      <c r="J11" s="145">
        <v>16</v>
      </c>
      <c r="K11" s="99"/>
    </row>
    <row r="12" spans="1:11" ht="17.25" customHeight="1">
      <c r="A12" s="352" t="s">
        <v>209</v>
      </c>
      <c r="B12" s="353"/>
      <c r="C12" s="353"/>
      <c r="D12" s="353"/>
      <c r="E12" s="145">
        <v>68190</v>
      </c>
      <c r="F12" s="145">
        <v>65154</v>
      </c>
      <c r="G12" s="145">
        <v>64115</v>
      </c>
      <c r="H12" s="145">
        <v>59</v>
      </c>
      <c r="I12" s="145"/>
      <c r="J12" s="145">
        <v>27</v>
      </c>
      <c r="K12" s="99"/>
    </row>
    <row r="13" spans="1:11" ht="17.25" customHeight="1">
      <c r="A13" s="352" t="s">
        <v>213</v>
      </c>
      <c r="B13" s="353"/>
      <c r="C13" s="353"/>
      <c r="D13" s="353"/>
      <c r="E13" s="145">
        <v>0</v>
      </c>
      <c r="F13" s="145">
        <v>0</v>
      </c>
      <c r="G13" s="145">
        <v>0</v>
      </c>
      <c r="H13" s="145">
        <v>0</v>
      </c>
      <c r="I13" s="145"/>
      <c r="J13" s="145">
        <v>0</v>
      </c>
      <c r="K13" s="99"/>
    </row>
    <row r="14" spans="1:11" ht="17.25" customHeight="1">
      <c r="A14" s="352" t="s">
        <v>210</v>
      </c>
      <c r="B14" s="353"/>
      <c r="C14" s="353"/>
      <c r="D14" s="353"/>
      <c r="E14" s="145">
        <v>4938</v>
      </c>
      <c r="F14" s="145">
        <v>4335</v>
      </c>
      <c r="G14" s="145">
        <v>3451</v>
      </c>
      <c r="H14" s="145">
        <v>345</v>
      </c>
      <c r="I14" s="145"/>
      <c r="J14" s="145">
        <v>128</v>
      </c>
      <c r="K14" s="99"/>
    </row>
    <row r="15" spans="1:11" ht="23.25" customHeight="1">
      <c r="A15" s="356" t="s">
        <v>149</v>
      </c>
      <c r="B15" s="356"/>
      <c r="C15" s="356"/>
      <c r="D15" s="356"/>
      <c r="E15" s="145" t="s">
        <v>174</v>
      </c>
      <c r="F15" s="145" t="s">
        <v>174</v>
      </c>
      <c r="G15" s="145" t="s">
        <v>174</v>
      </c>
      <c r="H15" s="145" t="s">
        <v>174</v>
      </c>
      <c r="I15" s="145"/>
      <c r="J15" s="145">
        <f>SUM(J16:J16)</f>
        <v>2</v>
      </c>
      <c r="K15" s="99"/>
    </row>
    <row r="16" spans="1:11" ht="23.25" customHeight="1">
      <c r="A16" s="352" t="s">
        <v>210</v>
      </c>
      <c r="B16" s="353"/>
      <c r="C16" s="353"/>
      <c r="D16" s="353"/>
      <c r="E16" s="145" t="s">
        <v>174</v>
      </c>
      <c r="F16" s="145" t="s">
        <v>174</v>
      </c>
      <c r="G16" s="145" t="s">
        <v>174</v>
      </c>
      <c r="H16" s="145" t="s">
        <v>174</v>
      </c>
      <c r="I16" s="154"/>
      <c r="J16" s="154">
        <v>2</v>
      </c>
      <c r="K16" s="99"/>
    </row>
    <row r="17" spans="1:11" ht="23.25" customHeight="1">
      <c r="A17" s="359" t="s">
        <v>148</v>
      </c>
      <c r="B17" s="359"/>
      <c r="C17" s="359"/>
      <c r="D17" s="359"/>
      <c r="E17" s="145">
        <f>SUM(E18:E19)</f>
        <v>2326</v>
      </c>
      <c r="F17" s="145">
        <f>SUM(F18:F19)</f>
        <v>2172</v>
      </c>
      <c r="G17" s="145">
        <f>SUM(G18:G19)</f>
        <v>2170</v>
      </c>
      <c r="H17" s="145">
        <f>SUM(H18:H19)</f>
        <v>2</v>
      </c>
      <c r="I17" s="145"/>
      <c r="J17" s="145">
        <f>SUM(J18:J19)</f>
        <v>2</v>
      </c>
      <c r="K17" s="99"/>
    </row>
    <row r="18" spans="1:11" ht="23.25" customHeight="1">
      <c r="A18" s="352" t="s">
        <v>209</v>
      </c>
      <c r="B18" s="353"/>
      <c r="C18" s="353"/>
      <c r="D18" s="353"/>
      <c r="E18" s="145">
        <v>2300</v>
      </c>
      <c r="F18" s="145">
        <v>2148</v>
      </c>
      <c r="G18" s="145">
        <v>2146</v>
      </c>
      <c r="H18" s="146">
        <v>1</v>
      </c>
      <c r="I18" s="146"/>
      <c r="J18" s="146">
        <v>1</v>
      </c>
      <c r="K18" s="99"/>
    </row>
    <row r="19" spans="1:11" ht="17.25" customHeight="1">
      <c r="A19" s="352" t="s">
        <v>210</v>
      </c>
      <c r="B19" s="353"/>
      <c r="C19" s="353"/>
      <c r="D19" s="353"/>
      <c r="E19" s="145">
        <v>26</v>
      </c>
      <c r="F19" s="145">
        <v>24</v>
      </c>
      <c r="G19" s="145">
        <v>24</v>
      </c>
      <c r="H19" s="146">
        <v>1</v>
      </c>
      <c r="I19" s="146"/>
      <c r="J19" s="146">
        <v>1</v>
      </c>
      <c r="K19" s="99"/>
    </row>
    <row r="20" spans="1:11" ht="23.25" customHeight="1">
      <c r="A20" s="359" t="s">
        <v>146</v>
      </c>
      <c r="B20" s="360"/>
      <c r="C20" s="360"/>
      <c r="D20" s="360"/>
      <c r="E20" s="145">
        <f>SUM(E21:E21)</f>
        <v>2358</v>
      </c>
      <c r="F20" s="145">
        <f>SUM(F21:F21)</f>
        <v>2333</v>
      </c>
      <c r="G20" s="145">
        <f>SUM(G21:G21)</f>
        <v>2320</v>
      </c>
      <c r="H20" s="145">
        <f>SUM(H21:H21)</f>
        <v>2</v>
      </c>
      <c r="I20" s="145"/>
      <c r="J20" s="145">
        <f>SUM(J21:J21)</f>
        <v>1</v>
      </c>
      <c r="K20" s="99"/>
    </row>
    <row r="21" spans="1:11" ht="23.25" customHeight="1">
      <c r="A21" s="352" t="s">
        <v>209</v>
      </c>
      <c r="B21" s="353"/>
      <c r="C21" s="353"/>
      <c r="D21" s="353"/>
      <c r="E21" s="154">
        <v>2358</v>
      </c>
      <c r="F21" s="154">
        <v>2333</v>
      </c>
      <c r="G21" s="154">
        <v>2320</v>
      </c>
      <c r="H21" s="154">
        <v>2</v>
      </c>
      <c r="I21" s="154"/>
      <c r="J21" s="154">
        <v>1</v>
      </c>
      <c r="K21" s="99"/>
    </row>
    <row r="22" spans="1:11" ht="23.25" customHeight="1">
      <c r="A22" s="359" t="s">
        <v>66</v>
      </c>
      <c r="B22" s="360"/>
      <c r="C22" s="360"/>
      <c r="D22" s="360"/>
      <c r="E22" s="145">
        <f>SUM(E23:E25)</f>
        <v>10173</v>
      </c>
      <c r="F22" s="145">
        <f>SUM(F23:F25)</f>
        <v>9594</v>
      </c>
      <c r="G22" s="145">
        <f>SUM(G23:G25)</f>
        <v>8867</v>
      </c>
      <c r="H22" s="145">
        <f>SUM(H23:H25)</f>
        <v>128</v>
      </c>
      <c r="I22" s="145"/>
      <c r="J22" s="145">
        <f>SUM(J23:J25)</f>
        <v>25</v>
      </c>
      <c r="K22" s="99"/>
    </row>
    <row r="23" spans="1:11" ht="23.25" customHeight="1">
      <c r="A23" s="352" t="s">
        <v>211</v>
      </c>
      <c r="B23" s="353"/>
      <c r="C23" s="353"/>
      <c r="D23" s="353"/>
      <c r="E23" s="145">
        <v>2872</v>
      </c>
      <c r="F23" s="145">
        <v>2775</v>
      </c>
      <c r="G23" s="145">
        <v>2344</v>
      </c>
      <c r="H23" s="146">
        <v>42</v>
      </c>
      <c r="I23" s="146"/>
      <c r="J23" s="146">
        <v>2</v>
      </c>
      <c r="K23" s="99"/>
    </row>
    <row r="24" spans="1:11" ht="17.25" customHeight="1">
      <c r="A24" s="352" t="s">
        <v>209</v>
      </c>
      <c r="B24" s="353"/>
      <c r="C24" s="353"/>
      <c r="D24" s="353"/>
      <c r="E24" s="145">
        <v>5593</v>
      </c>
      <c r="F24" s="145">
        <v>5215</v>
      </c>
      <c r="G24" s="145">
        <v>5198</v>
      </c>
      <c r="H24" s="146">
        <v>6</v>
      </c>
      <c r="I24" s="146"/>
      <c r="J24" s="146">
        <v>1</v>
      </c>
      <c r="K24" s="99"/>
    </row>
    <row r="25" spans="1:11" ht="17.25" customHeight="1">
      <c r="A25" s="352" t="s">
        <v>210</v>
      </c>
      <c r="B25" s="353"/>
      <c r="C25" s="353"/>
      <c r="D25" s="353"/>
      <c r="E25" s="145">
        <v>1708</v>
      </c>
      <c r="F25" s="145">
        <v>1604</v>
      </c>
      <c r="G25" s="145">
        <v>1325</v>
      </c>
      <c r="H25" s="146">
        <v>80</v>
      </c>
      <c r="I25" s="146"/>
      <c r="J25" s="146">
        <v>22</v>
      </c>
      <c r="K25" s="99"/>
    </row>
    <row r="26" spans="1:11" ht="23.25" customHeight="1">
      <c r="A26" s="359" t="s">
        <v>144</v>
      </c>
      <c r="B26" s="360"/>
      <c r="C26" s="360"/>
      <c r="D26" s="360"/>
      <c r="E26" s="145">
        <f>SUM(E27:E27)</f>
        <v>1353</v>
      </c>
      <c r="F26" s="145">
        <f>SUM(F27:F27)</f>
        <v>1283</v>
      </c>
      <c r="G26" s="145">
        <f>SUM(G27:G27)</f>
        <v>1276</v>
      </c>
      <c r="H26" s="145">
        <f>SUM(H27:H27)</f>
        <v>3</v>
      </c>
      <c r="I26" s="145"/>
      <c r="J26" s="145">
        <f>SUM(J27:J27)</f>
        <v>1</v>
      </c>
      <c r="K26" s="99"/>
    </row>
    <row r="27" spans="1:11" ht="23.25" customHeight="1">
      <c r="A27" s="352" t="s">
        <v>209</v>
      </c>
      <c r="B27" s="353"/>
      <c r="C27" s="353"/>
      <c r="D27" s="353"/>
      <c r="E27" s="145">
        <v>1353</v>
      </c>
      <c r="F27" s="145">
        <v>1283</v>
      </c>
      <c r="G27" s="145">
        <v>1276</v>
      </c>
      <c r="H27" s="146">
        <v>3</v>
      </c>
      <c r="I27" s="146"/>
      <c r="J27" s="146">
        <v>1</v>
      </c>
      <c r="K27" s="99"/>
    </row>
    <row r="28" spans="1:11" ht="23.25" customHeight="1">
      <c r="A28" s="359" t="s">
        <v>143</v>
      </c>
      <c r="B28" s="360"/>
      <c r="C28" s="360"/>
      <c r="D28" s="360"/>
      <c r="E28" s="145">
        <f>SUM(E29:E29)</f>
        <v>678</v>
      </c>
      <c r="F28" s="145">
        <f>SUM(F29:F29)</f>
        <v>643</v>
      </c>
      <c r="G28" s="145">
        <f>SUM(G29:G29)</f>
        <v>518</v>
      </c>
      <c r="H28" s="145">
        <f>SUM(H29:H29)</f>
        <v>1</v>
      </c>
      <c r="I28" s="145"/>
      <c r="J28" s="145">
        <f>SUM(J29:J29)</f>
        <v>1</v>
      </c>
      <c r="K28" s="99"/>
    </row>
    <row r="29" spans="1:11" ht="23.25" customHeight="1">
      <c r="A29" s="352" t="s">
        <v>209</v>
      </c>
      <c r="B29" s="353"/>
      <c r="C29" s="353"/>
      <c r="D29" s="353"/>
      <c r="E29" s="145">
        <v>678</v>
      </c>
      <c r="F29" s="145">
        <v>643</v>
      </c>
      <c r="G29" s="145">
        <v>518</v>
      </c>
      <c r="H29" s="146">
        <v>1</v>
      </c>
      <c r="I29" s="146"/>
      <c r="J29" s="146">
        <v>1</v>
      </c>
      <c r="K29" s="99"/>
    </row>
    <row r="30" spans="1:11" ht="23.25" customHeight="1">
      <c r="A30" s="359" t="s">
        <v>140</v>
      </c>
      <c r="B30" s="360"/>
      <c r="C30" s="360"/>
      <c r="D30" s="360"/>
      <c r="E30" s="145">
        <f>SUM(E31:E31)</f>
        <v>1055</v>
      </c>
      <c r="F30" s="145">
        <f>SUM(F31:F31)</f>
        <v>978</v>
      </c>
      <c r="G30" s="145">
        <f>SUM(G31:G31)</f>
        <v>951</v>
      </c>
      <c r="H30" s="145">
        <f>SUM(H31:H31)</f>
        <v>1</v>
      </c>
      <c r="I30" s="145"/>
      <c r="J30" s="145">
        <f>SUM(J31:J31)</f>
        <v>1</v>
      </c>
      <c r="K30" s="99"/>
    </row>
    <row r="31" spans="1:11" ht="23.25" customHeight="1">
      <c r="A31" s="352" t="s">
        <v>209</v>
      </c>
      <c r="B31" s="353"/>
      <c r="C31" s="353"/>
      <c r="D31" s="353"/>
      <c r="E31" s="145">
        <v>1055</v>
      </c>
      <c r="F31" s="145">
        <v>978</v>
      </c>
      <c r="G31" s="145">
        <v>951</v>
      </c>
      <c r="H31" s="146">
        <v>1</v>
      </c>
      <c r="I31" s="146"/>
      <c r="J31" s="146">
        <v>1</v>
      </c>
      <c r="K31" s="99"/>
    </row>
    <row r="32" spans="1:11" ht="33" customHeight="1">
      <c r="A32" s="357" t="s">
        <v>212</v>
      </c>
      <c r="B32" s="358"/>
      <c r="C32" s="358"/>
      <c r="D32" s="358"/>
      <c r="E32" s="145">
        <f>SUM(E33:E34)</f>
        <v>751</v>
      </c>
      <c r="F32" s="145">
        <f>SUM(F33:F34)</f>
        <v>698</v>
      </c>
      <c r="G32" s="145">
        <f>SUM(G33:G34)</f>
        <v>674</v>
      </c>
      <c r="H32" s="145">
        <f>SUM(H33:H34)</f>
        <v>29</v>
      </c>
      <c r="I32" s="145"/>
      <c r="J32" s="145">
        <f>SUM(J33:J34)</f>
        <v>4</v>
      </c>
      <c r="K32" s="99"/>
    </row>
    <row r="33" spans="1:11" ht="23.25" customHeight="1">
      <c r="A33" s="352" t="s">
        <v>211</v>
      </c>
      <c r="B33" s="353"/>
      <c r="C33" s="353"/>
      <c r="D33" s="353"/>
      <c r="E33" s="145">
        <v>719</v>
      </c>
      <c r="F33" s="145">
        <v>666</v>
      </c>
      <c r="G33" s="145">
        <v>642</v>
      </c>
      <c r="H33" s="146">
        <v>24</v>
      </c>
      <c r="I33" s="146"/>
      <c r="J33" s="146">
        <v>2</v>
      </c>
      <c r="K33" s="99"/>
    </row>
    <row r="34" spans="1:11" ht="17.25" customHeight="1">
      <c r="A34" s="352" t="s">
        <v>210</v>
      </c>
      <c r="B34" s="353"/>
      <c r="C34" s="353"/>
      <c r="D34" s="353"/>
      <c r="E34" s="145">
        <v>32</v>
      </c>
      <c r="F34" s="145">
        <v>32</v>
      </c>
      <c r="G34" s="145">
        <v>32</v>
      </c>
      <c r="H34" s="146">
        <v>5</v>
      </c>
      <c r="I34" s="146"/>
      <c r="J34" s="146">
        <v>2</v>
      </c>
      <c r="K34" s="99"/>
    </row>
    <row r="35" spans="1:11" ht="23.25" customHeight="1">
      <c r="A35" s="359" t="s">
        <v>63</v>
      </c>
      <c r="B35" s="360"/>
      <c r="C35" s="360"/>
      <c r="D35" s="360"/>
      <c r="E35" s="145">
        <f>SUM(E36:E37)</f>
        <v>4533</v>
      </c>
      <c r="F35" s="145">
        <f>SUM(F36:F37)</f>
        <v>4238</v>
      </c>
      <c r="G35" s="145">
        <f>SUM(G36:G37)</f>
        <v>4162</v>
      </c>
      <c r="H35" s="145">
        <f>SUM(H36:H37)</f>
        <v>17</v>
      </c>
      <c r="I35" s="145"/>
      <c r="J35" s="145">
        <f>SUM(J36:J37)</f>
        <v>8</v>
      </c>
      <c r="K35" s="99"/>
    </row>
    <row r="36" spans="1:11" ht="23.25" customHeight="1">
      <c r="A36" s="352" t="s">
        <v>209</v>
      </c>
      <c r="B36" s="353"/>
      <c r="C36" s="353"/>
      <c r="D36" s="353"/>
      <c r="E36" s="145">
        <v>4386</v>
      </c>
      <c r="F36" s="145">
        <v>4157</v>
      </c>
      <c r="G36" s="145">
        <v>4089</v>
      </c>
      <c r="H36" s="154">
        <v>3</v>
      </c>
      <c r="I36" s="146"/>
      <c r="J36" s="146">
        <v>1</v>
      </c>
      <c r="K36" s="99"/>
    </row>
    <row r="37" spans="1:11" ht="17.25" customHeight="1">
      <c r="A37" s="352" t="s">
        <v>210</v>
      </c>
      <c r="B37" s="353"/>
      <c r="C37" s="353"/>
      <c r="D37" s="353"/>
      <c r="E37" s="145">
        <v>147</v>
      </c>
      <c r="F37" s="145">
        <v>81</v>
      </c>
      <c r="G37" s="145">
        <v>73</v>
      </c>
      <c r="H37" s="154">
        <v>14</v>
      </c>
      <c r="I37" s="146"/>
      <c r="J37" s="146">
        <v>7</v>
      </c>
      <c r="K37" s="99"/>
    </row>
    <row r="38" spans="1:11" ht="23.25" customHeight="1">
      <c r="A38" s="359" t="s">
        <v>67</v>
      </c>
      <c r="B38" s="360"/>
      <c r="C38" s="360"/>
      <c r="D38" s="360"/>
      <c r="E38" s="145">
        <f>SUM(E39:E41)</f>
        <v>8878</v>
      </c>
      <c r="F38" s="145">
        <f>SUM(F39:F41)</f>
        <v>8614</v>
      </c>
      <c r="G38" s="145">
        <f>SUM(G39:G41)</f>
        <v>8464</v>
      </c>
      <c r="H38" s="145">
        <f>SUM(H39:H41)</f>
        <v>42</v>
      </c>
      <c r="I38" s="145"/>
      <c r="J38" s="145">
        <f>SUM(J39:J41)</f>
        <v>15</v>
      </c>
      <c r="K38" s="99"/>
    </row>
    <row r="39" spans="1:11" ht="23.25" customHeight="1">
      <c r="A39" s="352" t="s">
        <v>211</v>
      </c>
      <c r="B39" s="353"/>
      <c r="C39" s="353"/>
      <c r="D39" s="353"/>
      <c r="E39" s="145">
        <v>1106</v>
      </c>
      <c r="F39" s="145">
        <v>971</v>
      </c>
      <c r="G39" s="145">
        <v>896</v>
      </c>
      <c r="H39" s="146">
        <v>26</v>
      </c>
      <c r="I39" s="146"/>
      <c r="J39" s="146">
        <v>3</v>
      </c>
      <c r="K39" s="99"/>
    </row>
    <row r="40" spans="1:11" ht="17.25" customHeight="1">
      <c r="A40" s="352" t="s">
        <v>209</v>
      </c>
      <c r="B40" s="353"/>
      <c r="C40" s="353"/>
      <c r="D40" s="353"/>
      <c r="E40" s="145">
        <v>7706</v>
      </c>
      <c r="F40" s="145">
        <v>7579</v>
      </c>
      <c r="G40" s="145">
        <v>7512</v>
      </c>
      <c r="H40" s="146">
        <v>4</v>
      </c>
      <c r="I40" s="146"/>
      <c r="J40" s="146">
        <v>1</v>
      </c>
      <c r="K40" s="99"/>
    </row>
    <row r="41" spans="1:11" ht="17.25" customHeight="1">
      <c r="A41" s="352" t="s">
        <v>210</v>
      </c>
      <c r="B41" s="353"/>
      <c r="C41" s="353"/>
      <c r="D41" s="353"/>
      <c r="E41" s="145">
        <v>66</v>
      </c>
      <c r="F41" s="145">
        <v>64</v>
      </c>
      <c r="G41" s="145">
        <v>56</v>
      </c>
      <c r="H41" s="146">
        <v>12</v>
      </c>
      <c r="I41" s="146"/>
      <c r="J41" s="146">
        <v>11</v>
      </c>
      <c r="K41" s="99"/>
    </row>
    <row r="42" spans="1:11" ht="23.25" customHeight="1">
      <c r="A42" s="359" t="s">
        <v>136</v>
      </c>
      <c r="B42" s="360"/>
      <c r="C42" s="360"/>
      <c r="D42" s="360"/>
      <c r="E42" s="145">
        <f>SUM(E43:E43)</f>
        <v>1300</v>
      </c>
      <c r="F42" s="145">
        <f>SUM(F43:F43)</f>
        <v>1259</v>
      </c>
      <c r="G42" s="145">
        <f>SUM(G43:G43)</f>
        <v>1226</v>
      </c>
      <c r="H42" s="145">
        <f>SUM(H43:H43)</f>
        <v>3</v>
      </c>
      <c r="I42" s="145"/>
      <c r="J42" s="145">
        <f>SUM(J43:J43)</f>
        <v>1</v>
      </c>
      <c r="K42" s="99"/>
    </row>
    <row r="43" spans="1:11" ht="23.25" customHeight="1">
      <c r="A43" s="352" t="s">
        <v>209</v>
      </c>
      <c r="B43" s="353"/>
      <c r="C43" s="353"/>
      <c r="D43" s="353"/>
      <c r="E43" s="145">
        <v>1300</v>
      </c>
      <c r="F43" s="145">
        <v>1259</v>
      </c>
      <c r="G43" s="145">
        <v>1226</v>
      </c>
      <c r="H43" s="146">
        <v>3</v>
      </c>
      <c r="I43" s="146"/>
      <c r="J43" s="146">
        <v>1</v>
      </c>
      <c r="K43" s="99"/>
    </row>
    <row r="44" spans="1:11" ht="23.25" customHeight="1">
      <c r="A44" s="359" t="s">
        <v>68</v>
      </c>
      <c r="B44" s="360"/>
      <c r="C44" s="360"/>
      <c r="D44" s="360"/>
      <c r="E44" s="145">
        <f>SUM(E45:E47)</f>
        <v>17119</v>
      </c>
      <c r="F44" s="145">
        <f>SUM(F45:F47)</f>
        <v>15886</v>
      </c>
      <c r="G44" s="145">
        <f>SUM(G45:G47)</f>
        <v>9932</v>
      </c>
      <c r="H44" s="145">
        <f>SUM(H45:H47)</f>
        <v>206</v>
      </c>
      <c r="I44" s="145"/>
      <c r="J44" s="145">
        <f>SUM(J45:J47)</f>
        <v>54</v>
      </c>
      <c r="K44" s="99"/>
    </row>
    <row r="45" spans="1:11" ht="23.25" customHeight="1">
      <c r="A45" s="352" t="s">
        <v>211</v>
      </c>
      <c r="B45" s="353"/>
      <c r="C45" s="353"/>
      <c r="D45" s="353"/>
      <c r="E45" s="145">
        <v>8382</v>
      </c>
      <c r="F45" s="145">
        <v>7896</v>
      </c>
      <c r="G45" s="145">
        <v>2292</v>
      </c>
      <c r="H45" s="146">
        <v>64</v>
      </c>
      <c r="I45" s="146"/>
      <c r="J45" s="146">
        <v>4</v>
      </c>
      <c r="K45" s="99"/>
    </row>
    <row r="46" spans="1:11" ht="17.25" customHeight="1">
      <c r="A46" s="352" t="s">
        <v>209</v>
      </c>
      <c r="B46" s="353"/>
      <c r="C46" s="353"/>
      <c r="D46" s="353"/>
      <c r="E46" s="145">
        <v>7038</v>
      </c>
      <c r="F46" s="145">
        <v>6598</v>
      </c>
      <c r="G46" s="145">
        <v>6569</v>
      </c>
      <c r="H46" s="146">
        <v>1</v>
      </c>
      <c r="I46" s="146"/>
      <c r="J46" s="146">
        <v>1</v>
      </c>
      <c r="K46" s="99"/>
    </row>
    <row r="47" spans="1:11" ht="17.25" customHeight="1">
      <c r="A47" s="352" t="s">
        <v>210</v>
      </c>
      <c r="B47" s="353"/>
      <c r="C47" s="353"/>
      <c r="D47" s="353"/>
      <c r="E47" s="145">
        <v>1699</v>
      </c>
      <c r="F47" s="145">
        <v>1392</v>
      </c>
      <c r="G47" s="145">
        <v>1071</v>
      </c>
      <c r="H47" s="146">
        <v>141</v>
      </c>
      <c r="I47" s="146"/>
      <c r="J47" s="146">
        <v>49</v>
      </c>
      <c r="K47" s="99"/>
    </row>
    <row r="48" spans="1:11" ht="23.25" customHeight="1">
      <c r="A48" s="359" t="s">
        <v>135</v>
      </c>
      <c r="B48" s="360"/>
      <c r="C48" s="360"/>
      <c r="D48" s="360"/>
      <c r="E48" s="145">
        <f>SUM(E49:E49)</f>
        <v>42</v>
      </c>
      <c r="F48" s="145">
        <f>SUM(F49:F49)</f>
        <v>42</v>
      </c>
      <c r="G48" s="145">
        <f>SUM(G49:G49)</f>
        <v>36</v>
      </c>
      <c r="H48" s="145">
        <f>SUM(H49:H49)</f>
        <v>2</v>
      </c>
      <c r="I48" s="145"/>
      <c r="J48" s="145">
        <f>SUM(J49:J49)</f>
        <v>2</v>
      </c>
      <c r="K48" s="99"/>
    </row>
    <row r="49" spans="1:11" ht="23.25" customHeight="1">
      <c r="A49" s="352" t="s">
        <v>210</v>
      </c>
      <c r="B49" s="353"/>
      <c r="C49" s="353"/>
      <c r="D49" s="353"/>
      <c r="E49" s="145">
        <v>42</v>
      </c>
      <c r="F49" s="145">
        <v>42</v>
      </c>
      <c r="G49" s="145">
        <v>36</v>
      </c>
      <c r="H49" s="146">
        <v>2</v>
      </c>
      <c r="I49" s="146"/>
      <c r="J49" s="146">
        <v>2</v>
      </c>
      <c r="K49" s="99"/>
    </row>
    <row r="50" spans="1:11" ht="23.25" customHeight="1">
      <c r="A50" s="360" t="s">
        <v>134</v>
      </c>
      <c r="B50" s="360"/>
      <c r="C50" s="360"/>
      <c r="D50" s="360"/>
      <c r="E50" s="145">
        <f>SUM(E51:E52)</f>
        <v>2239</v>
      </c>
      <c r="F50" s="145">
        <f>SUM(F51:F52)</f>
        <v>2168</v>
      </c>
      <c r="G50" s="145">
        <f>SUM(G51:G52)</f>
        <v>2059</v>
      </c>
      <c r="H50" s="145">
        <f>SUM(H51:H52)</f>
        <v>9</v>
      </c>
      <c r="I50" s="145"/>
      <c r="J50" s="145">
        <f>SUM(J51:J52)</f>
        <v>3</v>
      </c>
      <c r="K50" s="99"/>
    </row>
    <row r="51" spans="1:11" ht="23.25" customHeight="1">
      <c r="A51" s="352" t="s">
        <v>209</v>
      </c>
      <c r="B51" s="353"/>
      <c r="C51" s="353"/>
      <c r="D51" s="353"/>
      <c r="E51" s="145">
        <v>2138</v>
      </c>
      <c r="F51" s="145">
        <v>2076</v>
      </c>
      <c r="G51" s="145">
        <v>1967</v>
      </c>
      <c r="H51" s="146">
        <v>5</v>
      </c>
      <c r="I51" s="146"/>
      <c r="J51" s="146">
        <v>1</v>
      </c>
      <c r="K51" s="99"/>
    </row>
    <row r="52" spans="1:11" ht="17.25" customHeight="1">
      <c r="A52" s="352" t="s">
        <v>210</v>
      </c>
      <c r="B52" s="353"/>
      <c r="C52" s="353"/>
      <c r="D52" s="353"/>
      <c r="E52" s="145">
        <v>101</v>
      </c>
      <c r="F52" s="145">
        <v>92</v>
      </c>
      <c r="G52" s="145">
        <v>92</v>
      </c>
      <c r="H52" s="146">
        <v>4</v>
      </c>
      <c r="I52" s="146"/>
      <c r="J52" s="146">
        <v>2</v>
      </c>
      <c r="K52" s="99"/>
    </row>
    <row r="53" spans="1:11" ht="23.25" customHeight="1">
      <c r="A53" s="359" t="s">
        <v>133</v>
      </c>
      <c r="B53" s="360"/>
      <c r="C53" s="360"/>
      <c r="D53" s="360"/>
      <c r="E53" s="145">
        <f>SUM(E54:E54)</f>
        <v>1722</v>
      </c>
      <c r="F53" s="145">
        <f>SUM(F54:F54)</f>
        <v>1669</v>
      </c>
      <c r="G53" s="145">
        <f>SUM(G54:G54)</f>
        <v>1634</v>
      </c>
      <c r="H53" s="145">
        <f>SUM(H54:H54)</f>
        <v>1</v>
      </c>
      <c r="I53" s="145"/>
      <c r="J53" s="145">
        <f>SUM(J54:J54)</f>
        <v>1</v>
      </c>
      <c r="K53" s="99"/>
    </row>
    <row r="54" spans="1:11" ht="23.25" customHeight="1">
      <c r="A54" s="352" t="s">
        <v>209</v>
      </c>
      <c r="B54" s="353"/>
      <c r="C54" s="353"/>
      <c r="D54" s="353"/>
      <c r="E54" s="145">
        <v>1722</v>
      </c>
      <c r="F54" s="145">
        <v>1669</v>
      </c>
      <c r="G54" s="145">
        <v>1634</v>
      </c>
      <c r="H54" s="146">
        <v>1</v>
      </c>
      <c r="I54" s="146"/>
      <c r="J54" s="146">
        <v>1</v>
      </c>
      <c r="K54" s="99"/>
    </row>
    <row r="55" spans="1:11" ht="23.25" customHeight="1">
      <c r="A55" s="359" t="s">
        <v>61</v>
      </c>
      <c r="B55" s="360"/>
      <c r="C55" s="360"/>
      <c r="D55" s="360"/>
      <c r="E55" s="145">
        <f>SUM(E56:E56)</f>
        <v>2391</v>
      </c>
      <c r="F55" s="145">
        <f>SUM(F56:F56)</f>
        <v>2225</v>
      </c>
      <c r="G55" s="145">
        <f>SUM(G56:G56)</f>
        <v>2209</v>
      </c>
      <c r="H55" s="145">
        <f>SUM(H56:H56)</f>
        <v>3</v>
      </c>
      <c r="I55" s="145"/>
      <c r="J55" s="145">
        <f>SUM(J56:J56)</f>
        <v>1</v>
      </c>
      <c r="K55" s="99"/>
    </row>
    <row r="56" spans="1:11" ht="23.25" customHeight="1">
      <c r="A56" s="352" t="s">
        <v>209</v>
      </c>
      <c r="B56" s="353"/>
      <c r="C56" s="353"/>
      <c r="D56" s="353"/>
      <c r="E56" s="145">
        <v>2391</v>
      </c>
      <c r="F56" s="145">
        <v>2225</v>
      </c>
      <c r="G56" s="145">
        <v>2209</v>
      </c>
      <c r="H56" s="146">
        <v>3</v>
      </c>
      <c r="I56" s="146"/>
      <c r="J56" s="146">
        <v>1</v>
      </c>
      <c r="K56" s="99"/>
    </row>
    <row r="57" spans="1:11" ht="23.25" customHeight="1">
      <c r="A57" s="359" t="s">
        <v>65</v>
      </c>
      <c r="B57" s="360"/>
      <c r="C57" s="360"/>
      <c r="D57" s="360"/>
      <c r="E57" s="145">
        <f>SUM(E58:E60)</f>
        <v>4793</v>
      </c>
      <c r="F57" s="145">
        <f>SUM(F58:F60)</f>
        <v>4624</v>
      </c>
      <c r="G57" s="145">
        <f>SUM(G58:G60)</f>
        <v>4374</v>
      </c>
      <c r="H57" s="145">
        <f>SUM(H58:H60)</f>
        <v>71</v>
      </c>
      <c r="I57" s="145"/>
      <c r="J57" s="145">
        <f>SUM(J58:J60)</f>
        <v>14</v>
      </c>
      <c r="K57" s="99"/>
    </row>
    <row r="58" spans="1:11" ht="23.25" customHeight="1">
      <c r="A58" s="352" t="s">
        <v>211</v>
      </c>
      <c r="B58" s="353"/>
      <c r="C58" s="353"/>
      <c r="D58" s="353"/>
      <c r="E58" s="145">
        <v>1624</v>
      </c>
      <c r="F58" s="145">
        <v>1514</v>
      </c>
      <c r="G58" s="145">
        <v>1434</v>
      </c>
      <c r="H58" s="154">
        <v>30</v>
      </c>
      <c r="I58" s="154"/>
      <c r="J58" s="146">
        <v>2</v>
      </c>
      <c r="K58" s="99"/>
    </row>
    <row r="59" spans="1:11" ht="17.25" customHeight="1">
      <c r="A59" s="352" t="s">
        <v>209</v>
      </c>
      <c r="B59" s="353"/>
      <c r="C59" s="353"/>
      <c r="D59" s="353"/>
      <c r="E59" s="145">
        <v>2765</v>
      </c>
      <c r="F59" s="145">
        <v>2706</v>
      </c>
      <c r="G59" s="145">
        <v>2642</v>
      </c>
      <c r="H59" s="154">
        <v>2</v>
      </c>
      <c r="I59" s="154"/>
      <c r="J59" s="146">
        <v>1</v>
      </c>
      <c r="K59" s="99"/>
    </row>
    <row r="60" spans="1:11" ht="17.25" customHeight="1">
      <c r="A60" s="352" t="s">
        <v>210</v>
      </c>
      <c r="B60" s="353"/>
      <c r="C60" s="353"/>
      <c r="D60" s="353"/>
      <c r="E60" s="145">
        <v>404</v>
      </c>
      <c r="F60" s="145">
        <v>404</v>
      </c>
      <c r="G60" s="145">
        <v>298</v>
      </c>
      <c r="H60" s="146">
        <v>39</v>
      </c>
      <c r="I60" s="146"/>
      <c r="J60" s="146">
        <v>11</v>
      </c>
      <c r="K60" s="99"/>
    </row>
    <row r="61" spans="1:11" ht="23.25" customHeight="1">
      <c r="A61" s="359" t="s">
        <v>129</v>
      </c>
      <c r="B61" s="360"/>
      <c r="C61" s="360"/>
      <c r="D61" s="360"/>
      <c r="E61" s="145">
        <f>SUM(E62:E64)</f>
        <v>2727</v>
      </c>
      <c r="F61" s="145">
        <f>SUM(F62:F64)</f>
        <v>2521</v>
      </c>
      <c r="G61" s="145">
        <f>SUM(G62:G64)</f>
        <v>2476</v>
      </c>
      <c r="H61" s="145">
        <f>SUM(H62:H64)</f>
        <v>5</v>
      </c>
      <c r="I61" s="145"/>
      <c r="J61" s="145">
        <f>SUM(J62:J64)</f>
        <v>4</v>
      </c>
      <c r="K61" s="99"/>
    </row>
    <row r="62" spans="1:11" ht="23.25" customHeight="1">
      <c r="A62" s="352" t="s">
        <v>211</v>
      </c>
      <c r="B62" s="353"/>
      <c r="C62" s="353"/>
      <c r="D62" s="353"/>
      <c r="E62" s="145" t="s">
        <v>174</v>
      </c>
      <c r="F62" s="145" t="s">
        <v>174</v>
      </c>
      <c r="G62" s="145" t="s">
        <v>174</v>
      </c>
      <c r="H62" s="145" t="s">
        <v>174</v>
      </c>
      <c r="I62" s="173"/>
      <c r="J62" s="146">
        <v>1</v>
      </c>
      <c r="K62" s="99"/>
    </row>
    <row r="63" spans="1:11" ht="17.25" customHeight="1">
      <c r="A63" s="352" t="s">
        <v>209</v>
      </c>
      <c r="B63" s="353"/>
      <c r="C63" s="353"/>
      <c r="D63" s="353"/>
      <c r="E63" s="145">
        <v>2681</v>
      </c>
      <c r="F63" s="145">
        <v>2492</v>
      </c>
      <c r="G63" s="145">
        <v>2465</v>
      </c>
      <c r="H63" s="154">
        <v>3</v>
      </c>
      <c r="I63" s="154"/>
      <c r="J63" s="146">
        <v>1</v>
      </c>
      <c r="K63" s="99"/>
    </row>
    <row r="64" spans="1:11" ht="17.25" customHeight="1">
      <c r="A64" s="352" t="s">
        <v>210</v>
      </c>
      <c r="B64" s="353"/>
      <c r="C64" s="353"/>
      <c r="D64" s="353"/>
      <c r="E64" s="145">
        <v>46</v>
      </c>
      <c r="F64" s="145">
        <v>29</v>
      </c>
      <c r="G64" s="145">
        <v>11</v>
      </c>
      <c r="H64" s="154">
        <v>2</v>
      </c>
      <c r="I64" s="154"/>
      <c r="J64" s="146">
        <v>2</v>
      </c>
      <c r="K64" s="99"/>
    </row>
    <row r="65" spans="1:11" ht="23.25" customHeight="1">
      <c r="A65" s="359" t="s">
        <v>127</v>
      </c>
      <c r="B65" s="360"/>
      <c r="C65" s="360"/>
      <c r="D65" s="360"/>
      <c r="E65" s="145">
        <f>SUM(E66:E66)</f>
        <v>446</v>
      </c>
      <c r="F65" s="145">
        <f>SUM(F66:F66)</f>
        <v>413</v>
      </c>
      <c r="G65" s="145">
        <f>SUM(G66:G66)</f>
        <v>399</v>
      </c>
      <c r="H65" s="145">
        <f>SUM(H66:H66)</f>
        <v>12</v>
      </c>
      <c r="I65" s="145"/>
      <c r="J65" s="145">
        <f>SUM(J66:J66)</f>
        <v>2</v>
      </c>
      <c r="K65" s="99"/>
    </row>
    <row r="66" spans="1:11" ht="23.25" customHeight="1">
      <c r="A66" s="352" t="s">
        <v>211</v>
      </c>
      <c r="B66" s="353"/>
      <c r="C66" s="353"/>
      <c r="D66" s="353"/>
      <c r="E66" s="145">
        <v>446</v>
      </c>
      <c r="F66" s="145">
        <v>413</v>
      </c>
      <c r="G66" s="145">
        <v>399</v>
      </c>
      <c r="H66" s="154">
        <v>12</v>
      </c>
      <c r="I66" s="154"/>
      <c r="J66" s="146">
        <v>2</v>
      </c>
      <c r="K66" s="99"/>
    </row>
    <row r="67" spans="1:11" ht="23.25" customHeight="1">
      <c r="A67" s="359" t="s">
        <v>126</v>
      </c>
      <c r="B67" s="360"/>
      <c r="C67" s="360"/>
      <c r="D67" s="360"/>
      <c r="E67" s="145">
        <f>SUM(E68:E68)</f>
        <v>2616</v>
      </c>
      <c r="F67" s="145">
        <f>SUM(F68:F68)</f>
        <v>2481</v>
      </c>
      <c r="G67" s="145">
        <f>SUM(G68:G68)</f>
        <v>2377</v>
      </c>
      <c r="H67" s="145">
        <f>SUM(H68:H68)</f>
        <v>4</v>
      </c>
      <c r="I67" s="145"/>
      <c r="J67" s="145">
        <f>SUM(J68:J68)</f>
        <v>1</v>
      </c>
      <c r="K67" s="99"/>
    </row>
    <row r="68" spans="1:11" ht="23.25" customHeight="1">
      <c r="A68" s="352" t="s">
        <v>209</v>
      </c>
      <c r="B68" s="353"/>
      <c r="C68" s="353"/>
      <c r="D68" s="353"/>
      <c r="E68" s="145">
        <v>2616</v>
      </c>
      <c r="F68" s="145">
        <v>2481</v>
      </c>
      <c r="G68" s="145">
        <v>2377</v>
      </c>
      <c r="H68" s="146">
        <v>4</v>
      </c>
      <c r="I68" s="146"/>
      <c r="J68" s="146">
        <v>1</v>
      </c>
      <c r="K68" s="99"/>
    </row>
    <row r="69" spans="1:11" ht="23.25" customHeight="1">
      <c r="A69" s="359" t="s">
        <v>125</v>
      </c>
      <c r="B69" s="360"/>
      <c r="C69" s="360"/>
      <c r="D69" s="360"/>
      <c r="E69" s="145">
        <f>SUM(E70:E71)</f>
        <v>1571</v>
      </c>
      <c r="F69" s="145">
        <f>SUM(F70:F71)</f>
        <v>1568</v>
      </c>
      <c r="G69" s="145">
        <f>SUM(G70:G71)</f>
        <v>1568</v>
      </c>
      <c r="H69" s="145">
        <f>SUM(H70:H71)</f>
        <v>7</v>
      </c>
      <c r="I69" s="145"/>
      <c r="J69" s="145">
        <f>SUM(J70:J71)</f>
        <v>2</v>
      </c>
      <c r="K69" s="99"/>
    </row>
    <row r="70" spans="1:11" ht="23.25" customHeight="1">
      <c r="A70" s="352" t="s">
        <v>209</v>
      </c>
      <c r="B70" s="353"/>
      <c r="C70" s="353"/>
      <c r="D70" s="353"/>
      <c r="E70" s="145">
        <v>1544</v>
      </c>
      <c r="F70" s="145">
        <v>1541</v>
      </c>
      <c r="G70" s="145">
        <v>1541</v>
      </c>
      <c r="H70" s="146">
        <v>2</v>
      </c>
      <c r="I70" s="146"/>
      <c r="J70" s="146">
        <v>1</v>
      </c>
      <c r="K70" s="99"/>
    </row>
    <row r="71" spans="1:11" ht="17.25" customHeight="1">
      <c r="A71" s="352" t="s">
        <v>210</v>
      </c>
      <c r="B71" s="353"/>
      <c r="C71" s="353"/>
      <c r="D71" s="353"/>
      <c r="E71" s="145">
        <v>27</v>
      </c>
      <c r="F71" s="145">
        <v>27</v>
      </c>
      <c r="G71" s="145">
        <v>27</v>
      </c>
      <c r="H71" s="146">
        <v>5</v>
      </c>
      <c r="I71" s="146"/>
      <c r="J71" s="146">
        <v>1</v>
      </c>
      <c r="K71" s="99"/>
    </row>
    <row r="72" spans="1:11" ht="23.25" customHeight="1">
      <c r="A72" s="359" t="s">
        <v>124</v>
      </c>
      <c r="B72" s="360"/>
      <c r="C72" s="360"/>
      <c r="D72" s="360"/>
      <c r="E72" s="145">
        <f>SUM(E73:E74)</f>
        <v>3761</v>
      </c>
      <c r="F72" s="145">
        <f>SUM(F73:F74)</f>
        <v>3679</v>
      </c>
      <c r="G72" s="145">
        <f>SUM(G73:G74)</f>
        <v>3589</v>
      </c>
      <c r="H72" s="145">
        <f>SUM(H73:H74)</f>
        <v>14</v>
      </c>
      <c r="I72" s="145"/>
      <c r="J72" s="145">
        <f>SUM(J73:J74)</f>
        <v>6</v>
      </c>
      <c r="K72" s="99"/>
    </row>
    <row r="73" spans="1:11" ht="23.25" customHeight="1">
      <c r="A73" s="352" t="s">
        <v>209</v>
      </c>
      <c r="B73" s="353"/>
      <c r="C73" s="353"/>
      <c r="D73" s="353"/>
      <c r="E73" s="145">
        <v>3578</v>
      </c>
      <c r="F73" s="145">
        <v>3544</v>
      </c>
      <c r="G73" s="145">
        <v>3496</v>
      </c>
      <c r="H73" s="146">
        <v>2</v>
      </c>
      <c r="I73" s="146"/>
      <c r="J73" s="146">
        <v>1</v>
      </c>
      <c r="K73" s="99"/>
    </row>
    <row r="74" spans="1:11" ht="17.25" customHeight="1">
      <c r="A74" s="352" t="s">
        <v>210</v>
      </c>
      <c r="B74" s="353"/>
      <c r="C74" s="353"/>
      <c r="D74" s="353"/>
      <c r="E74" s="145">
        <v>183</v>
      </c>
      <c r="F74" s="145">
        <v>135</v>
      </c>
      <c r="G74" s="145">
        <v>93</v>
      </c>
      <c r="H74" s="146">
        <v>12</v>
      </c>
      <c r="I74" s="146"/>
      <c r="J74" s="146">
        <v>5</v>
      </c>
      <c r="K74" s="99"/>
    </row>
    <row r="75" spans="1:11" ht="23.25" customHeight="1">
      <c r="A75" s="360" t="s">
        <v>62</v>
      </c>
      <c r="B75" s="360"/>
      <c r="C75" s="360"/>
      <c r="D75" s="360"/>
      <c r="E75" s="145">
        <f>SUM(E76:E77)</f>
        <v>3676</v>
      </c>
      <c r="F75" s="145">
        <f>SUM(F76:F77)</f>
        <v>3602</v>
      </c>
      <c r="G75" s="145">
        <f>SUM(G76:G77)</f>
        <v>3421</v>
      </c>
      <c r="H75" s="145">
        <f>SUM(H76:H77)</f>
        <v>5</v>
      </c>
      <c r="I75" s="145"/>
      <c r="J75" s="145">
        <f>SUM(J76:J77)</f>
        <v>4</v>
      </c>
      <c r="K75" s="99"/>
    </row>
    <row r="76" spans="1:11" ht="23.25" customHeight="1">
      <c r="A76" s="352" t="s">
        <v>209</v>
      </c>
      <c r="B76" s="353"/>
      <c r="C76" s="353"/>
      <c r="D76" s="353"/>
      <c r="E76" s="145">
        <v>3624</v>
      </c>
      <c r="F76" s="145">
        <v>3550</v>
      </c>
      <c r="G76" s="145">
        <v>3369</v>
      </c>
      <c r="H76" s="146">
        <v>1</v>
      </c>
      <c r="I76" s="146"/>
      <c r="J76" s="146">
        <v>1</v>
      </c>
      <c r="K76" s="99"/>
    </row>
    <row r="77" spans="1:11" ht="17.25" customHeight="1">
      <c r="A77" s="352" t="s">
        <v>210</v>
      </c>
      <c r="B77" s="353"/>
      <c r="C77" s="353"/>
      <c r="D77" s="353"/>
      <c r="E77" s="145">
        <v>52</v>
      </c>
      <c r="F77" s="145">
        <v>52</v>
      </c>
      <c r="G77" s="145">
        <v>52</v>
      </c>
      <c r="H77" s="146">
        <v>4</v>
      </c>
      <c r="I77" s="146"/>
      <c r="J77" s="146">
        <v>3</v>
      </c>
      <c r="K77" s="99"/>
    </row>
    <row r="78" spans="1:11" ht="23.25" customHeight="1">
      <c r="A78" s="359" t="s">
        <v>123</v>
      </c>
      <c r="B78" s="360"/>
      <c r="C78" s="360"/>
      <c r="D78" s="360"/>
      <c r="E78" s="145">
        <f>SUM(E79:E79)</f>
        <v>438</v>
      </c>
      <c r="F78" s="145">
        <f>SUM(F79:F79)</f>
        <v>438</v>
      </c>
      <c r="G78" s="145">
        <f>SUM(G79:G79)</f>
        <v>438</v>
      </c>
      <c r="H78" s="145">
        <f>SUM(H79:H79)</f>
        <v>1</v>
      </c>
      <c r="I78" s="145"/>
      <c r="J78" s="145">
        <f>SUM(J79:J79)</f>
        <v>1</v>
      </c>
      <c r="K78" s="99"/>
    </row>
    <row r="79" spans="1:11" ht="23.25" customHeight="1">
      <c r="A79" s="352" t="s">
        <v>209</v>
      </c>
      <c r="B79" s="353"/>
      <c r="C79" s="353"/>
      <c r="D79" s="353"/>
      <c r="E79" s="145">
        <v>438</v>
      </c>
      <c r="F79" s="145">
        <v>438</v>
      </c>
      <c r="G79" s="145">
        <v>438</v>
      </c>
      <c r="H79" s="146">
        <v>1</v>
      </c>
      <c r="I79" s="146"/>
      <c r="J79" s="146">
        <v>1</v>
      </c>
      <c r="K79" s="99"/>
    </row>
    <row r="80" spans="1:11" ht="23.25" customHeight="1">
      <c r="A80" s="358" t="s">
        <v>122</v>
      </c>
      <c r="B80" s="358"/>
      <c r="C80" s="358"/>
      <c r="D80" s="358"/>
      <c r="E80" s="145">
        <f>SUM(E81:E81)</f>
        <v>33</v>
      </c>
      <c r="F80" s="145">
        <f>SUM(F81:F81)</f>
        <v>19</v>
      </c>
      <c r="G80" s="145">
        <f>SUM(G81:G81)</f>
        <v>19</v>
      </c>
      <c r="H80" s="145">
        <f>SUM(H81:H81)</f>
        <v>3</v>
      </c>
      <c r="I80" s="145"/>
      <c r="J80" s="145">
        <f>SUM(J81:J81)</f>
        <v>1</v>
      </c>
      <c r="K80" s="99"/>
    </row>
    <row r="81" spans="1:11" ht="23.25" customHeight="1">
      <c r="A81" s="352" t="s">
        <v>210</v>
      </c>
      <c r="B81" s="353"/>
      <c r="C81" s="353"/>
      <c r="D81" s="353"/>
      <c r="E81" s="145">
        <v>33</v>
      </c>
      <c r="F81" s="145">
        <v>19</v>
      </c>
      <c r="G81" s="145">
        <v>19</v>
      </c>
      <c r="H81" s="146">
        <v>3</v>
      </c>
      <c r="I81" s="146"/>
      <c r="J81" s="146">
        <v>1</v>
      </c>
      <c r="K81" s="99"/>
    </row>
    <row r="82" spans="1:11" ht="23.25" customHeight="1">
      <c r="A82" s="361" t="s">
        <v>121</v>
      </c>
      <c r="B82" s="362"/>
      <c r="C82" s="362"/>
      <c r="D82" s="362"/>
      <c r="E82" s="145">
        <f>SUM(E83:E83)</f>
        <v>301</v>
      </c>
      <c r="F82" s="145">
        <f>SUM(F83:F83)</f>
        <v>292</v>
      </c>
      <c r="G82" s="145">
        <f>SUM(G83:G83)</f>
        <v>292</v>
      </c>
      <c r="H82" s="145">
        <f>SUM(H83:H83)</f>
        <v>1</v>
      </c>
      <c r="I82" s="145"/>
      <c r="J82" s="145">
        <f>SUM(J83:J83)</f>
        <v>1</v>
      </c>
      <c r="K82" s="99"/>
    </row>
    <row r="83" spans="1:11" ht="23.25" customHeight="1">
      <c r="A83" s="352" t="s">
        <v>209</v>
      </c>
      <c r="B83" s="353"/>
      <c r="C83" s="353"/>
      <c r="D83" s="353"/>
      <c r="E83" s="145">
        <v>301</v>
      </c>
      <c r="F83" s="145">
        <v>292</v>
      </c>
      <c r="G83" s="145">
        <v>292</v>
      </c>
      <c r="H83" s="154">
        <v>1</v>
      </c>
      <c r="I83" s="146"/>
      <c r="J83" s="146">
        <v>1</v>
      </c>
      <c r="K83" s="99"/>
    </row>
    <row r="84" spans="1:11" ht="23.25" customHeight="1">
      <c r="A84" s="359" t="s">
        <v>64</v>
      </c>
      <c r="B84" s="359"/>
      <c r="C84" s="359"/>
      <c r="D84" s="359"/>
      <c r="E84" s="145">
        <f>SUM(E85:E86)</f>
        <v>5462</v>
      </c>
      <c r="F84" s="145">
        <f>SUM(F85:F86)</f>
        <v>4978</v>
      </c>
      <c r="G84" s="145">
        <f>SUM(G85:G86)</f>
        <v>4863</v>
      </c>
      <c r="H84" s="145">
        <f>SUM(H85:H86)</f>
        <v>19</v>
      </c>
      <c r="I84" s="145"/>
      <c r="J84" s="145">
        <f>SUM(J85:J86)</f>
        <v>5</v>
      </c>
      <c r="K84" s="99"/>
    </row>
    <row r="85" spans="1:11" ht="23.25" customHeight="1">
      <c r="A85" s="352" t="s">
        <v>209</v>
      </c>
      <c r="B85" s="353"/>
      <c r="C85" s="353"/>
      <c r="D85" s="353"/>
      <c r="E85" s="145">
        <v>5108</v>
      </c>
      <c r="F85" s="145">
        <v>4658</v>
      </c>
      <c r="G85" s="145">
        <v>4639</v>
      </c>
      <c r="H85" s="154">
        <v>1</v>
      </c>
      <c r="I85" s="146"/>
      <c r="J85" s="146">
        <v>1</v>
      </c>
      <c r="K85" s="99"/>
    </row>
    <row r="86" spans="1:11" ht="17.25" customHeight="1">
      <c r="A86" s="352" t="s">
        <v>210</v>
      </c>
      <c r="B86" s="353"/>
      <c r="C86" s="353"/>
      <c r="D86" s="353"/>
      <c r="E86" s="145">
        <v>354</v>
      </c>
      <c r="F86" s="145">
        <v>320</v>
      </c>
      <c r="G86" s="145">
        <v>224</v>
      </c>
      <c r="H86" s="154">
        <v>18</v>
      </c>
      <c r="I86" s="146"/>
      <c r="J86" s="146">
        <v>4</v>
      </c>
      <c r="K86" s="99"/>
    </row>
    <row r="87" spans="1:11" ht="23.25" customHeight="1">
      <c r="A87" s="359" t="s">
        <v>120</v>
      </c>
      <c r="B87" s="360"/>
      <c r="C87" s="360"/>
      <c r="D87" s="360"/>
      <c r="E87" s="145">
        <f>SUM(E88:E88)</f>
        <v>373</v>
      </c>
      <c r="F87" s="145">
        <f>SUM(F88:F88)</f>
        <v>366</v>
      </c>
      <c r="G87" s="145">
        <f>SUM(G88:G88)</f>
        <v>350</v>
      </c>
      <c r="H87" s="145">
        <f>SUM(H88:H88)</f>
        <v>1</v>
      </c>
      <c r="I87" s="145"/>
      <c r="J87" s="145">
        <f>SUM(J88:J88)</f>
        <v>1</v>
      </c>
      <c r="K87" s="99"/>
    </row>
    <row r="88" spans="1:11" ht="23.25" customHeight="1">
      <c r="A88" s="352" t="s">
        <v>209</v>
      </c>
      <c r="B88" s="353"/>
      <c r="C88" s="353"/>
      <c r="D88" s="353"/>
      <c r="E88" s="145">
        <v>373</v>
      </c>
      <c r="F88" s="145">
        <v>366</v>
      </c>
      <c r="G88" s="145">
        <v>350</v>
      </c>
      <c r="H88" s="146">
        <v>1</v>
      </c>
      <c r="I88" s="146"/>
      <c r="J88" s="146">
        <v>1</v>
      </c>
      <c r="K88" s="99"/>
    </row>
    <row r="89" spans="1:11" ht="23.25" customHeight="1">
      <c r="A89" s="359" t="s">
        <v>118</v>
      </c>
      <c r="B89" s="360"/>
      <c r="C89" s="360"/>
      <c r="D89" s="360"/>
      <c r="E89" s="145">
        <f>SUM(E90:E90)</f>
        <v>684</v>
      </c>
      <c r="F89" s="145">
        <f>SUM(F90:F90)</f>
        <v>675</v>
      </c>
      <c r="G89" s="145">
        <f>SUM(G90:G90)</f>
        <v>671</v>
      </c>
      <c r="H89" s="145">
        <f>SUM(H90:H90)</f>
        <v>1</v>
      </c>
      <c r="I89" s="145"/>
      <c r="J89" s="145">
        <f>SUM(J90:J90)</f>
        <v>1</v>
      </c>
      <c r="K89" s="99"/>
    </row>
    <row r="90" spans="1:11" ht="23.25" customHeight="1">
      <c r="A90" s="352" t="s">
        <v>209</v>
      </c>
      <c r="B90" s="353"/>
      <c r="C90" s="353"/>
      <c r="D90" s="353"/>
      <c r="E90" s="145">
        <v>684</v>
      </c>
      <c r="F90" s="145">
        <v>675</v>
      </c>
      <c r="G90" s="145">
        <v>671</v>
      </c>
      <c r="H90" s="146">
        <v>1</v>
      </c>
      <c r="I90" s="146"/>
      <c r="J90" s="146">
        <v>1</v>
      </c>
      <c r="K90" s="99"/>
    </row>
    <row r="91" spans="1:11" ht="23.25" customHeight="1">
      <c r="A91" s="359" t="s">
        <v>117</v>
      </c>
      <c r="B91" s="360"/>
      <c r="C91" s="360"/>
      <c r="D91" s="360"/>
      <c r="E91" s="145" t="s">
        <v>174</v>
      </c>
      <c r="F91" s="145" t="s">
        <v>174</v>
      </c>
      <c r="G91" s="145" t="s">
        <v>174</v>
      </c>
      <c r="H91" s="145" t="s">
        <v>174</v>
      </c>
      <c r="I91" s="145"/>
      <c r="J91" s="145">
        <f>SUM(J92:J92)</f>
        <v>2</v>
      </c>
      <c r="K91" s="99"/>
    </row>
    <row r="92" spans="1:11" ht="23.25" customHeight="1">
      <c r="A92" s="352" t="s">
        <v>210</v>
      </c>
      <c r="B92" s="353"/>
      <c r="C92" s="353"/>
      <c r="D92" s="353"/>
      <c r="E92" s="145" t="s">
        <v>174</v>
      </c>
      <c r="F92" s="145" t="s">
        <v>174</v>
      </c>
      <c r="G92" s="145" t="s">
        <v>174</v>
      </c>
      <c r="H92" s="145" t="s">
        <v>174</v>
      </c>
      <c r="I92" s="146"/>
      <c r="J92" s="146">
        <v>2</v>
      </c>
      <c r="K92" s="99"/>
    </row>
    <row r="93" spans="1:11" ht="23.25" customHeight="1">
      <c r="A93" s="360" t="s">
        <v>116</v>
      </c>
      <c r="B93" s="360"/>
      <c r="C93" s="360"/>
      <c r="D93" s="360"/>
      <c r="E93" s="145">
        <f>SUM(E94:E94)</f>
        <v>495</v>
      </c>
      <c r="F93" s="145">
        <f>SUM(F94:F94)</f>
        <v>494</v>
      </c>
      <c r="G93" s="145">
        <f>SUM(G94:G94)</f>
        <v>494</v>
      </c>
      <c r="H93" s="145">
        <f>SUM(H94:H94)</f>
        <v>1</v>
      </c>
      <c r="I93" s="145"/>
      <c r="J93" s="145">
        <f>SUM(J94:J94)</f>
        <v>1</v>
      </c>
      <c r="K93" s="99"/>
    </row>
    <row r="94" spans="1:11" ht="23.25" customHeight="1">
      <c r="A94" s="352" t="s">
        <v>209</v>
      </c>
      <c r="B94" s="353"/>
      <c r="C94" s="353"/>
      <c r="D94" s="353"/>
      <c r="E94" s="145">
        <v>495</v>
      </c>
      <c r="F94" s="145">
        <v>494</v>
      </c>
      <c r="G94" s="145">
        <v>494</v>
      </c>
      <c r="H94" s="146">
        <v>1</v>
      </c>
      <c r="I94" s="146"/>
      <c r="J94" s="146">
        <v>1</v>
      </c>
      <c r="K94" s="99"/>
    </row>
    <row r="95" spans="1:11" ht="23.25" customHeight="1">
      <c r="A95" s="359" t="s">
        <v>115</v>
      </c>
      <c r="B95" s="360"/>
      <c r="C95" s="360"/>
      <c r="D95" s="360"/>
      <c r="E95" s="145">
        <f>SUM(E96:E97)</f>
        <v>1406</v>
      </c>
      <c r="F95" s="145">
        <f>SUM(F96:F97)</f>
        <v>1272</v>
      </c>
      <c r="G95" s="145">
        <f>SUM(G96:G97)</f>
        <v>1244</v>
      </c>
      <c r="H95" s="145">
        <f>SUM(H96:H97)</f>
        <v>6</v>
      </c>
      <c r="I95" s="145"/>
      <c r="J95" s="145">
        <f>SUM(J96:J97)</f>
        <v>2</v>
      </c>
      <c r="K95" s="99"/>
    </row>
    <row r="96" spans="1:11" ht="23.25" customHeight="1">
      <c r="A96" s="352" t="s">
        <v>209</v>
      </c>
      <c r="B96" s="353"/>
      <c r="C96" s="353"/>
      <c r="D96" s="353"/>
      <c r="E96" s="145">
        <v>1388</v>
      </c>
      <c r="F96" s="145">
        <v>1254</v>
      </c>
      <c r="G96" s="145">
        <v>1226</v>
      </c>
      <c r="H96" s="146">
        <v>3</v>
      </c>
      <c r="I96" s="146"/>
      <c r="J96" s="146">
        <v>1</v>
      </c>
      <c r="K96" s="99"/>
    </row>
    <row r="97" spans="1:11" ht="17.25" customHeight="1">
      <c r="A97" s="352" t="s">
        <v>210</v>
      </c>
      <c r="B97" s="353"/>
      <c r="C97" s="353"/>
      <c r="D97" s="353"/>
      <c r="E97" s="145">
        <v>18</v>
      </c>
      <c r="F97" s="145">
        <v>18</v>
      </c>
      <c r="G97" s="145">
        <v>18</v>
      </c>
      <c r="H97" s="146">
        <v>3</v>
      </c>
      <c r="I97" s="146"/>
      <c r="J97" s="146">
        <v>1</v>
      </c>
      <c r="K97" s="99"/>
    </row>
    <row r="98" spans="1:11" ht="23.25" customHeight="1">
      <c r="A98" s="359" t="s">
        <v>113</v>
      </c>
      <c r="B98" s="360"/>
      <c r="C98" s="360"/>
      <c r="D98" s="360"/>
      <c r="E98" s="145">
        <f>SUM(E99:E99)</f>
        <v>2577</v>
      </c>
      <c r="F98" s="145">
        <f>SUM(F99:F99)</f>
        <v>2500</v>
      </c>
      <c r="G98" s="145">
        <f>SUM(G99:G99)</f>
        <v>2500</v>
      </c>
      <c r="H98" s="145">
        <f>SUM(H99:H99)</f>
        <v>2</v>
      </c>
      <c r="I98" s="145"/>
      <c r="J98" s="145">
        <f>SUM(J99:J99)</f>
        <v>1</v>
      </c>
      <c r="K98" s="99"/>
    </row>
    <row r="99" spans="1:11" ht="23.25" customHeight="1">
      <c r="A99" s="352" t="s">
        <v>209</v>
      </c>
      <c r="B99" s="353"/>
      <c r="C99" s="353"/>
      <c r="D99" s="353"/>
      <c r="E99" s="145">
        <v>2577</v>
      </c>
      <c r="F99" s="145">
        <v>2500</v>
      </c>
      <c r="G99" s="145">
        <v>2500</v>
      </c>
      <c r="H99" s="146">
        <v>2</v>
      </c>
      <c r="I99" s="146"/>
      <c r="J99" s="146">
        <v>1</v>
      </c>
      <c r="K99" s="99"/>
    </row>
    <row r="100" spans="1:11" ht="17.25" customHeight="1">
      <c r="A100" s="313"/>
      <c r="B100" s="313"/>
      <c r="C100" s="313"/>
      <c r="D100" s="313"/>
      <c r="E100" s="94"/>
      <c r="F100" s="94"/>
      <c r="G100" s="94"/>
      <c r="H100" s="94"/>
      <c r="I100" s="94"/>
      <c r="J100" s="94"/>
      <c r="K100" s="94"/>
    </row>
    <row r="101" spans="1:11" ht="11.25" customHeight="1">
      <c r="A101" s="99"/>
      <c r="B101" s="99"/>
      <c r="C101" s="99"/>
      <c r="D101" s="99"/>
      <c r="H101" s="99"/>
      <c r="I101" s="99"/>
      <c r="J101" s="99"/>
      <c r="K101" s="103"/>
    </row>
    <row r="102" spans="1:11" ht="11.25">
      <c r="A102" s="51" t="s">
        <v>106</v>
      </c>
      <c r="B102" s="307" t="s">
        <v>499</v>
      </c>
      <c r="C102" s="307"/>
      <c r="D102" s="307"/>
      <c r="E102" s="307"/>
      <c r="F102" s="307"/>
      <c r="G102" s="307"/>
      <c r="H102" s="307"/>
      <c r="I102" s="307"/>
      <c r="J102" s="307"/>
      <c r="K102" s="307"/>
    </row>
    <row r="103" spans="1:11" ht="11.25">
      <c r="A103" s="51" t="s">
        <v>172</v>
      </c>
      <c r="B103" s="307" t="s">
        <v>238</v>
      </c>
      <c r="C103" s="307"/>
      <c r="D103" s="307"/>
      <c r="E103" s="307"/>
      <c r="F103" s="307"/>
      <c r="G103" s="307"/>
      <c r="H103" s="307"/>
      <c r="I103" s="307"/>
      <c r="J103" s="307"/>
      <c r="K103" s="307"/>
    </row>
    <row r="104" spans="1:11" ht="11.25">
      <c r="A104" s="99" t="s">
        <v>170</v>
      </c>
      <c r="B104" s="307" t="s">
        <v>498</v>
      </c>
      <c r="C104" s="307"/>
      <c r="D104" s="307"/>
      <c r="E104" s="307"/>
      <c r="F104" s="307"/>
      <c r="G104" s="307"/>
      <c r="H104" s="307"/>
      <c r="I104" s="307"/>
      <c r="J104" s="307"/>
      <c r="K104" s="307"/>
    </row>
    <row r="105" spans="1:11" ht="11.25">
      <c r="A105" s="51" t="s">
        <v>26</v>
      </c>
      <c r="B105" s="99"/>
      <c r="C105" s="99"/>
      <c r="D105" s="307" t="s">
        <v>201</v>
      </c>
      <c r="E105" s="307"/>
      <c r="F105" s="307"/>
      <c r="G105" s="307"/>
      <c r="H105" s="307"/>
      <c r="I105" s="307"/>
      <c r="J105" s="307"/>
      <c r="K105" s="307"/>
    </row>
    <row r="106" ht="11.25" hidden="1">
      <c r="A106" s="196" t="s">
        <v>2</v>
      </c>
    </row>
    <row r="107" ht="11.25" hidden="1"/>
    <row r="108" ht="11.25" hidden="1"/>
    <row r="109" ht="11.25" hidden="1"/>
    <row r="110" ht="11.25" hidden="1"/>
    <row r="111" ht="11.25" hidden="1"/>
    <row r="112" ht="11.25" hidden="1"/>
    <row r="113" ht="11.25" hidden="1"/>
    <row r="114" ht="11.25" hidden="1"/>
    <row r="115" spans="4:7" ht="11.25" hidden="1">
      <c r="D115" s="169"/>
      <c r="E115" s="169"/>
      <c r="F115" s="169"/>
      <c r="G115" s="169"/>
    </row>
    <row r="116" spans="4:7" ht="11.25" hidden="1">
      <c r="D116" s="169"/>
      <c r="E116" s="168"/>
      <c r="F116" s="168"/>
      <c r="G116" s="168"/>
    </row>
    <row r="117" spans="4:7" ht="11.25" hidden="1">
      <c r="D117" s="169"/>
      <c r="E117" s="169"/>
      <c r="F117" s="169"/>
      <c r="G117" s="169"/>
    </row>
    <row r="118" spans="4:7" ht="11.25" hidden="1">
      <c r="D118" s="169"/>
      <c r="E118" s="168"/>
      <c r="F118" s="168"/>
      <c r="G118" s="168"/>
    </row>
    <row r="119" spans="4:7" ht="11.25" hidden="1">
      <c r="D119" s="169"/>
      <c r="E119" s="168"/>
      <c r="F119" s="168"/>
      <c r="G119" s="168"/>
    </row>
    <row r="120" spans="4:7" ht="11.25" hidden="1">
      <c r="D120" s="169"/>
      <c r="E120" s="146"/>
      <c r="F120" s="146"/>
      <c r="G120" s="146"/>
    </row>
    <row r="121" spans="4:7" ht="11.25" hidden="1">
      <c r="D121" s="169"/>
      <c r="E121" s="168"/>
      <c r="F121" s="168"/>
      <c r="G121" s="168"/>
    </row>
    <row r="122" spans="4:7" ht="11.25" hidden="1">
      <c r="D122" s="172"/>
      <c r="E122" s="146"/>
      <c r="F122" s="146"/>
      <c r="G122" s="146"/>
    </row>
    <row r="123" spans="4:7" ht="11.25" hidden="1">
      <c r="D123" s="169"/>
      <c r="E123" s="168"/>
      <c r="F123" s="168"/>
      <c r="G123" s="168"/>
    </row>
    <row r="124" spans="4:7" ht="11.25" hidden="1">
      <c r="D124" s="169"/>
      <c r="E124" s="168"/>
      <c r="F124" s="168"/>
      <c r="G124" s="168"/>
    </row>
    <row r="125" spans="4:7" ht="11.25" hidden="1">
      <c r="D125" s="169"/>
      <c r="E125" s="168"/>
      <c r="F125" s="168"/>
      <c r="G125" s="168"/>
    </row>
    <row r="126" spans="4:7" ht="11.25" hidden="1">
      <c r="D126" s="169"/>
      <c r="E126" s="146"/>
      <c r="F126" s="146"/>
      <c r="G126" s="146"/>
    </row>
    <row r="127" spans="4:7" ht="11.25" hidden="1">
      <c r="D127" s="169"/>
      <c r="E127" s="168"/>
      <c r="F127" s="168"/>
      <c r="G127" s="168"/>
    </row>
    <row r="128" spans="4:7" ht="11.25" hidden="1">
      <c r="D128" s="146"/>
      <c r="E128" s="146"/>
      <c r="F128" s="146"/>
      <c r="G128" s="146"/>
    </row>
    <row r="129" spans="4:7" ht="11.25" hidden="1">
      <c r="D129" s="169"/>
      <c r="E129" s="168"/>
      <c r="F129" s="168"/>
      <c r="G129" s="168"/>
    </row>
    <row r="130" spans="4:7" ht="11.25" hidden="1">
      <c r="D130" s="169"/>
      <c r="E130" s="146"/>
      <c r="F130" s="146"/>
      <c r="G130" s="146"/>
    </row>
    <row r="131" spans="4:7" ht="11.25" hidden="1">
      <c r="D131" s="169"/>
      <c r="E131" s="168"/>
      <c r="F131" s="168"/>
      <c r="G131" s="168"/>
    </row>
    <row r="132" spans="4:7" ht="11.25" customHeight="1" hidden="1">
      <c r="D132" s="169"/>
      <c r="E132" s="170"/>
      <c r="F132" s="170"/>
      <c r="G132" s="170"/>
    </row>
    <row r="133" spans="4:7" ht="11.25" hidden="1">
      <c r="D133" s="169"/>
      <c r="E133" s="168"/>
      <c r="F133" s="168"/>
      <c r="G133" s="168"/>
    </row>
    <row r="134" spans="4:7" ht="11.25" hidden="1">
      <c r="D134" s="169"/>
      <c r="E134" s="168"/>
      <c r="F134" s="168"/>
      <c r="G134" s="168"/>
    </row>
    <row r="135" spans="4:7" ht="11.25" hidden="1">
      <c r="D135" s="169"/>
      <c r="E135" s="146"/>
      <c r="F135" s="146"/>
      <c r="G135" s="146"/>
    </row>
    <row r="136" spans="4:7" ht="11.25" hidden="1">
      <c r="D136" s="169"/>
      <c r="E136" s="168"/>
      <c r="F136" s="168"/>
      <c r="G136" s="168"/>
    </row>
    <row r="137" spans="4:7" ht="11.25" hidden="1">
      <c r="D137" s="146"/>
      <c r="E137" s="168"/>
      <c r="F137" s="168"/>
      <c r="G137" s="168"/>
    </row>
    <row r="138" spans="4:7" ht="11.25" hidden="1">
      <c r="D138" s="169"/>
      <c r="E138" s="146"/>
      <c r="F138" s="146"/>
      <c r="G138" s="146"/>
    </row>
    <row r="139" spans="4:7" ht="11.25" hidden="1">
      <c r="D139" s="170"/>
      <c r="E139" s="168"/>
      <c r="F139" s="168"/>
      <c r="G139" s="168"/>
    </row>
    <row r="140" spans="4:7" ht="11.25" hidden="1">
      <c r="D140" s="171"/>
      <c r="E140" s="168"/>
      <c r="F140" s="168"/>
      <c r="G140" s="168"/>
    </row>
    <row r="141" spans="4:7" ht="11.25" hidden="1">
      <c r="D141" s="169"/>
      <c r="E141" s="151"/>
      <c r="F141" s="151"/>
      <c r="G141" s="151"/>
    </row>
    <row r="142" spans="4:7" ht="11.25" hidden="1">
      <c r="D142" s="169"/>
      <c r="E142" s="168"/>
      <c r="F142" s="168"/>
      <c r="G142" s="168"/>
    </row>
    <row r="143" spans="4:7" ht="11.25" hidden="1">
      <c r="D143" s="169"/>
      <c r="E143" s="146"/>
      <c r="F143" s="146"/>
      <c r="G143" s="146"/>
    </row>
    <row r="144" spans="4:7" ht="11.25" hidden="1">
      <c r="D144" s="169"/>
      <c r="E144" s="168"/>
      <c r="F144" s="168"/>
      <c r="G144" s="168"/>
    </row>
    <row r="145" spans="4:7" ht="11.25" hidden="1">
      <c r="D145" s="146"/>
      <c r="E145" s="146"/>
      <c r="F145" s="146"/>
      <c r="G145" s="146"/>
    </row>
    <row r="146" spans="4:7" ht="11.25" hidden="1">
      <c r="D146" s="169"/>
      <c r="E146" s="168"/>
      <c r="F146" s="168"/>
      <c r="G146" s="168"/>
    </row>
    <row r="147" spans="4:7" ht="11.25" hidden="1">
      <c r="D147" s="169"/>
      <c r="E147" s="168"/>
      <c r="F147" s="168"/>
      <c r="G147" s="168"/>
    </row>
    <row r="148" spans="5:7" ht="11.25" hidden="1">
      <c r="E148" s="168"/>
      <c r="F148" s="168"/>
      <c r="G148" s="168"/>
    </row>
    <row r="149" spans="5:7" ht="11.25" hidden="1">
      <c r="E149" s="146"/>
      <c r="F149" s="146"/>
      <c r="G149" s="146"/>
    </row>
    <row r="150" spans="5:7" ht="11.25" hidden="1">
      <c r="E150" s="168"/>
      <c r="F150" s="168"/>
      <c r="G150" s="168"/>
    </row>
    <row r="151" spans="5:7" ht="11.25" hidden="1">
      <c r="E151" s="146"/>
      <c r="F151" s="146"/>
      <c r="G151" s="146"/>
    </row>
    <row r="152" spans="5:7" ht="11.25" hidden="1">
      <c r="E152" s="168"/>
      <c r="F152" s="168"/>
      <c r="G152" s="168"/>
    </row>
    <row r="153" spans="5:7" ht="11.25" hidden="1">
      <c r="E153" s="168"/>
      <c r="F153" s="168"/>
      <c r="G153" s="168"/>
    </row>
    <row r="154" spans="5:7" ht="11.25" hidden="1">
      <c r="E154" s="146"/>
      <c r="F154" s="146"/>
      <c r="G154" s="146"/>
    </row>
    <row r="155" spans="5:7" ht="11.25" hidden="1">
      <c r="E155" s="168"/>
      <c r="F155" s="168"/>
      <c r="G155" s="168"/>
    </row>
    <row r="156" spans="5:7" ht="11.25" hidden="1">
      <c r="E156" s="146"/>
      <c r="F156" s="146"/>
      <c r="G156" s="146"/>
    </row>
    <row r="157" ht="11.25" hidden="1"/>
    <row r="158" ht="11.25" hidden="1"/>
    <row r="159" ht="11.25" hidden="1"/>
  </sheetData>
  <sheetProtection/>
  <mergeCells count="101">
    <mergeCell ref="J2:K2"/>
    <mergeCell ref="A94:D94"/>
    <mergeCell ref="B104:K104"/>
    <mergeCell ref="A92:D92"/>
    <mergeCell ref="A98:D98"/>
    <mergeCell ref="A89:D89"/>
    <mergeCell ref="A91:D91"/>
    <mergeCell ref="A93:D93"/>
    <mergeCell ref="A95:D95"/>
    <mergeCell ref="A96:D96"/>
    <mergeCell ref="A97:D97"/>
    <mergeCell ref="A69:D69"/>
    <mergeCell ref="A72:D72"/>
    <mergeCell ref="A75:D75"/>
    <mergeCell ref="A74:D74"/>
    <mergeCell ref="A80:D80"/>
    <mergeCell ref="A82:D82"/>
    <mergeCell ref="A77:D77"/>
    <mergeCell ref="A78:D78"/>
    <mergeCell ref="A86:D86"/>
    <mergeCell ref="A34:D34"/>
    <mergeCell ref="A36:D36"/>
    <mergeCell ref="A35:D35"/>
    <mergeCell ref="A54:D54"/>
    <mergeCell ref="A55:D55"/>
    <mergeCell ref="A57:D57"/>
    <mergeCell ref="A52:D52"/>
    <mergeCell ref="A53:D53"/>
    <mergeCell ref="A51:D51"/>
    <mergeCell ref="A49:D49"/>
    <mergeCell ref="A99:D99"/>
    <mergeCell ref="A17:D17"/>
    <mergeCell ref="A20:D20"/>
    <mergeCell ref="A22:D22"/>
    <mergeCell ref="A26:D26"/>
    <mergeCell ref="A23:D23"/>
    <mergeCell ref="A38:D38"/>
    <mergeCell ref="A85:D85"/>
    <mergeCell ref="A81:D81"/>
    <mergeCell ref="A83:D83"/>
    <mergeCell ref="A90:D90"/>
    <mergeCell ref="A84:D84"/>
    <mergeCell ref="A87:D87"/>
    <mergeCell ref="A70:D70"/>
    <mergeCell ref="A71:D71"/>
    <mergeCell ref="A73:D73"/>
    <mergeCell ref="A79:D79"/>
    <mergeCell ref="A76:D76"/>
    <mergeCell ref="A68:D68"/>
    <mergeCell ref="A66:D66"/>
    <mergeCell ref="A61:D61"/>
    <mergeCell ref="A65:D65"/>
    <mergeCell ref="A67:D67"/>
    <mergeCell ref="A88:D88"/>
    <mergeCell ref="A50:D50"/>
    <mergeCell ref="A47:D47"/>
    <mergeCell ref="A63:D63"/>
    <mergeCell ref="A64:D64"/>
    <mergeCell ref="A58:D58"/>
    <mergeCell ref="A59:D59"/>
    <mergeCell ref="A60:D60"/>
    <mergeCell ref="A41:D41"/>
    <mergeCell ref="A37:D37"/>
    <mergeCell ref="A43:D43"/>
    <mergeCell ref="A42:D42"/>
    <mergeCell ref="A56:D56"/>
    <mergeCell ref="A62:D62"/>
    <mergeCell ref="A45:D45"/>
    <mergeCell ref="A46:D46"/>
    <mergeCell ref="A44:D44"/>
    <mergeCell ref="A48:D48"/>
    <mergeCell ref="A19:D19"/>
    <mergeCell ref="B102:K102"/>
    <mergeCell ref="B103:K103"/>
    <mergeCell ref="A29:D29"/>
    <mergeCell ref="A25:D25"/>
    <mergeCell ref="A27:D27"/>
    <mergeCell ref="A28:D28"/>
    <mergeCell ref="A30:D30"/>
    <mergeCell ref="A39:D39"/>
    <mergeCell ref="A40:D40"/>
    <mergeCell ref="A100:D100"/>
    <mergeCell ref="A24:D24"/>
    <mergeCell ref="A21:D21"/>
    <mergeCell ref="A15:D15"/>
    <mergeCell ref="D105:K105"/>
    <mergeCell ref="A16:D16"/>
    <mergeCell ref="A31:D31"/>
    <mergeCell ref="A33:D33"/>
    <mergeCell ref="A32:D32"/>
    <mergeCell ref="A18:D18"/>
    <mergeCell ref="A2:I2"/>
    <mergeCell ref="A3:I3"/>
    <mergeCell ref="A4:I4"/>
    <mergeCell ref="A5:I5"/>
    <mergeCell ref="A8:D8"/>
    <mergeCell ref="A14:D14"/>
    <mergeCell ref="A10:D10"/>
    <mergeCell ref="A11:D11"/>
    <mergeCell ref="A13:D13"/>
    <mergeCell ref="A12:D12"/>
  </mergeCells>
  <hyperlinks>
    <hyperlink ref="J2: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5.xml><?xml version="1.0" encoding="utf-8"?>
<worksheet xmlns="http://schemas.openxmlformats.org/spreadsheetml/2006/main" xmlns:r="http://schemas.openxmlformats.org/officeDocument/2006/relationships">
  <dimension ref="A2:M161"/>
  <sheetViews>
    <sheetView showGridLines="0" showRowColHeaders="0" zoomScalePageLayoutView="0" workbookViewId="0" topLeftCell="A1">
      <pane xSplit="4" ySplit="10" topLeftCell="E11"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5.5" style="0" customWidth="1"/>
    <col min="5" max="5" width="12.5" style="7" customWidth="1"/>
    <col min="6" max="6" width="14.66015625" style="7" customWidth="1"/>
    <col min="7" max="7" width="14.33203125" style="7" customWidth="1"/>
    <col min="8" max="8" width="2.66015625" style="7" customWidth="1"/>
    <col min="9" max="9" width="16.66015625" style="7" customWidth="1"/>
    <col min="10" max="10" width="2.66015625" style="7" customWidth="1"/>
    <col min="11" max="11" width="17" style="7" customWidth="1"/>
    <col min="12" max="12" width="2.66015625" style="0" customWidth="1"/>
    <col min="13" max="16384" width="0" style="0" hidden="1" customWidth="1"/>
  </cols>
  <sheetData>
    <row r="1" ht="15.75" customHeight="1"/>
    <row r="2" spans="1:13" ht="12.75">
      <c r="A2" s="319" t="s">
        <v>521</v>
      </c>
      <c r="B2" s="323"/>
      <c r="C2" s="323"/>
      <c r="D2" s="323"/>
      <c r="E2" s="323"/>
      <c r="F2" s="323"/>
      <c r="G2" s="323"/>
      <c r="H2" s="323"/>
      <c r="I2" s="323"/>
      <c r="J2" s="75"/>
      <c r="K2" s="282" t="s">
        <v>520</v>
      </c>
      <c r="L2" s="282"/>
      <c r="M2" s="22" t="s">
        <v>2</v>
      </c>
    </row>
    <row r="3" spans="1:12" ht="12.75">
      <c r="A3" s="319" t="s">
        <v>519</v>
      </c>
      <c r="B3" s="323"/>
      <c r="C3" s="323"/>
      <c r="D3" s="323"/>
      <c r="E3" s="323"/>
      <c r="F3" s="323"/>
      <c r="G3" s="323"/>
      <c r="H3" s="323"/>
      <c r="I3" s="323"/>
      <c r="J3" s="75"/>
      <c r="L3" s="3"/>
    </row>
    <row r="4" spans="1:10" ht="12.75">
      <c r="A4" s="319" t="s">
        <v>518</v>
      </c>
      <c r="B4" s="323"/>
      <c r="C4" s="323"/>
      <c r="D4" s="323"/>
      <c r="E4" s="323"/>
      <c r="F4" s="323"/>
      <c r="G4" s="323"/>
      <c r="H4" s="323"/>
      <c r="I4" s="323"/>
      <c r="J4" s="75"/>
    </row>
    <row r="5" spans="1:10" ht="12.75">
      <c r="A5" s="253" t="s">
        <v>223</v>
      </c>
      <c r="B5" s="254"/>
      <c r="C5" s="254"/>
      <c r="D5" s="254"/>
      <c r="E5" s="254"/>
      <c r="F5" s="254"/>
      <c r="G5" s="254"/>
      <c r="H5" s="254"/>
      <c r="I5" s="254"/>
      <c r="J5" s="38"/>
    </row>
    <row r="6" spans="1:12" ht="11.25">
      <c r="A6" s="4"/>
      <c r="B6" s="4"/>
      <c r="C6" s="4"/>
      <c r="D6" s="4"/>
      <c r="E6" s="5"/>
      <c r="F6" s="5"/>
      <c r="G6" s="5"/>
      <c r="H6" s="5"/>
      <c r="I6" s="5"/>
      <c r="J6" s="5"/>
      <c r="K6" s="6"/>
      <c r="L6" s="15"/>
    </row>
    <row r="7" ht="1.5" customHeight="1"/>
    <row r="8" spans="1:11" ht="11.25" customHeight="1">
      <c r="A8" s="255" t="s">
        <v>517</v>
      </c>
      <c r="B8" s="256"/>
      <c r="C8" s="256"/>
      <c r="D8" s="256"/>
      <c r="E8" s="280" t="s">
        <v>516</v>
      </c>
      <c r="F8" s="280" t="s">
        <v>515</v>
      </c>
      <c r="G8" s="280" t="s">
        <v>220</v>
      </c>
      <c r="H8" s="300" t="s">
        <v>218</v>
      </c>
      <c r="I8" s="280" t="s">
        <v>514</v>
      </c>
      <c r="J8" s="300" t="s">
        <v>513</v>
      </c>
      <c r="K8" s="280" t="s">
        <v>512</v>
      </c>
    </row>
    <row r="9" spans="1:12" ht="22.5" customHeight="1">
      <c r="A9" s="256"/>
      <c r="B9" s="256"/>
      <c r="C9" s="256"/>
      <c r="D9" s="256"/>
      <c r="E9" s="284"/>
      <c r="F9" s="284"/>
      <c r="G9" s="284"/>
      <c r="H9" s="364"/>
      <c r="I9" s="284"/>
      <c r="J9" s="364"/>
      <c r="K9" s="284"/>
      <c r="L9" s="47" t="s">
        <v>170</v>
      </c>
    </row>
    <row r="10" spans="1:12" ht="1.5" customHeight="1">
      <c r="A10" s="15"/>
      <c r="B10" s="15"/>
      <c r="C10" s="15"/>
      <c r="D10" s="15"/>
      <c r="E10" s="6"/>
      <c r="F10" s="6"/>
      <c r="G10" s="6"/>
      <c r="H10" s="6"/>
      <c r="I10" s="6"/>
      <c r="J10" s="6"/>
      <c r="K10" s="6"/>
      <c r="L10" s="15"/>
    </row>
    <row r="11" spans="1:12" ht="23.25" customHeight="1">
      <c r="A11" s="262" t="s">
        <v>150</v>
      </c>
      <c r="B11" s="263"/>
      <c r="C11" s="263"/>
      <c r="D11" s="263"/>
      <c r="E11" s="16">
        <f>E12+E13</f>
        <v>16175</v>
      </c>
      <c r="F11" s="16">
        <f>F12+F13</f>
        <v>132</v>
      </c>
      <c r="G11" s="16">
        <f>G12+G13</f>
        <v>1900</v>
      </c>
      <c r="H11" s="16"/>
      <c r="I11" s="16">
        <f>I12+I13</f>
        <v>473</v>
      </c>
      <c r="J11" s="16"/>
      <c r="K11" s="16">
        <f>K12+K13</f>
        <v>201</v>
      </c>
      <c r="L11" s="16"/>
    </row>
    <row r="12" spans="1:12" ht="23.25" customHeight="1">
      <c r="A12" s="314" t="s">
        <v>510</v>
      </c>
      <c r="B12" s="287"/>
      <c r="C12" s="287"/>
      <c r="D12" s="287"/>
      <c r="E12" s="19">
        <v>2792</v>
      </c>
      <c r="F12" s="19">
        <v>44</v>
      </c>
      <c r="G12" s="19">
        <v>325</v>
      </c>
      <c r="H12" s="19"/>
      <c r="I12" s="19">
        <v>130</v>
      </c>
      <c r="J12" s="19"/>
      <c r="K12" s="19">
        <v>177</v>
      </c>
      <c r="L12" s="20"/>
    </row>
    <row r="13" spans="1:12" ht="28.5" customHeight="1">
      <c r="A13" s="314" t="s">
        <v>511</v>
      </c>
      <c r="B13" s="287"/>
      <c r="C13" s="287"/>
      <c r="D13" s="287"/>
      <c r="E13" s="19">
        <v>13383</v>
      </c>
      <c r="F13" s="19">
        <v>88</v>
      </c>
      <c r="G13" s="19">
        <v>1575</v>
      </c>
      <c r="H13" s="19"/>
      <c r="I13" s="19">
        <v>343</v>
      </c>
      <c r="J13" s="19"/>
      <c r="K13" s="19">
        <v>24</v>
      </c>
      <c r="L13" s="20"/>
    </row>
    <row r="14" spans="1:12" ht="23.25" customHeight="1">
      <c r="A14" s="297" t="s">
        <v>149</v>
      </c>
      <c r="B14" s="297"/>
      <c r="C14" s="297"/>
      <c r="D14" s="297"/>
      <c r="E14" s="19">
        <v>148</v>
      </c>
      <c r="F14" s="19">
        <v>2</v>
      </c>
      <c r="G14" s="19">
        <v>28</v>
      </c>
      <c r="H14" s="19"/>
      <c r="I14" s="19">
        <v>8</v>
      </c>
      <c r="J14" s="19"/>
      <c r="K14" s="19">
        <v>0</v>
      </c>
      <c r="L14" s="20"/>
    </row>
    <row r="15" spans="1:12" ht="34.5" customHeight="1">
      <c r="A15" s="314" t="s">
        <v>511</v>
      </c>
      <c r="B15" s="287"/>
      <c r="C15" s="287"/>
      <c r="D15" s="287"/>
      <c r="E15" s="19">
        <v>148</v>
      </c>
      <c r="F15" s="19">
        <v>2</v>
      </c>
      <c r="G15" s="19">
        <v>28</v>
      </c>
      <c r="H15" s="19"/>
      <c r="I15" s="19">
        <v>8</v>
      </c>
      <c r="J15" s="19"/>
      <c r="K15" s="19">
        <v>0</v>
      </c>
      <c r="L15" s="20"/>
    </row>
    <row r="16" spans="1:12" ht="23.25" customHeight="1">
      <c r="A16" s="260" t="s">
        <v>148</v>
      </c>
      <c r="B16" s="260"/>
      <c r="C16" s="260"/>
      <c r="D16" s="260"/>
      <c r="E16" s="19">
        <v>276</v>
      </c>
      <c r="F16" s="19">
        <v>4</v>
      </c>
      <c r="G16" s="19">
        <v>49</v>
      </c>
      <c r="H16" s="19"/>
      <c r="I16" s="19">
        <v>14</v>
      </c>
      <c r="J16" s="19"/>
      <c r="K16" s="19">
        <v>10</v>
      </c>
      <c r="L16" s="20"/>
    </row>
    <row r="17" spans="1:12" ht="23.25" customHeight="1">
      <c r="A17" s="314" t="s">
        <v>510</v>
      </c>
      <c r="B17" s="287"/>
      <c r="C17" s="287"/>
      <c r="D17" s="287"/>
      <c r="E17" s="19">
        <v>59</v>
      </c>
      <c r="F17" s="19">
        <v>1</v>
      </c>
      <c r="G17" s="19">
        <v>7</v>
      </c>
      <c r="H17" s="19"/>
      <c r="I17" s="19">
        <v>2</v>
      </c>
      <c r="J17" s="19"/>
      <c r="K17" s="19">
        <v>8</v>
      </c>
      <c r="L17" s="20"/>
    </row>
    <row r="18" spans="1:12" ht="28.5" customHeight="1">
      <c r="A18" s="314" t="s">
        <v>511</v>
      </c>
      <c r="B18" s="287"/>
      <c r="C18" s="287"/>
      <c r="D18" s="287"/>
      <c r="E18" s="19">
        <v>217</v>
      </c>
      <c r="F18" s="19">
        <v>3</v>
      </c>
      <c r="G18" s="19">
        <v>42</v>
      </c>
      <c r="H18" s="19"/>
      <c r="I18" s="19">
        <v>12</v>
      </c>
      <c r="J18" s="19"/>
      <c r="K18" s="19">
        <v>2</v>
      </c>
      <c r="L18" s="20"/>
    </row>
    <row r="19" spans="1:12" ht="23.25" customHeight="1">
      <c r="A19" s="260" t="s">
        <v>147</v>
      </c>
      <c r="B19" s="267"/>
      <c r="C19" s="267"/>
      <c r="D19" s="267"/>
      <c r="E19" s="19">
        <v>140</v>
      </c>
      <c r="F19" s="19">
        <v>1</v>
      </c>
      <c r="G19" s="19">
        <v>18</v>
      </c>
      <c r="H19" s="19"/>
      <c r="I19" s="19">
        <v>0</v>
      </c>
      <c r="J19" s="19"/>
      <c r="K19" s="19">
        <v>4</v>
      </c>
      <c r="L19" s="20"/>
    </row>
    <row r="20" spans="1:12" ht="23.25" customHeight="1">
      <c r="A20" s="314" t="s">
        <v>510</v>
      </c>
      <c r="B20" s="287"/>
      <c r="C20" s="287"/>
      <c r="D20" s="287"/>
      <c r="E20" s="19">
        <v>54</v>
      </c>
      <c r="F20" s="19">
        <v>1</v>
      </c>
      <c r="G20" s="19">
        <v>9</v>
      </c>
      <c r="H20" s="19"/>
      <c r="I20" s="19">
        <v>0</v>
      </c>
      <c r="J20" s="19"/>
      <c r="K20" s="19">
        <v>4</v>
      </c>
      <c r="L20" s="20"/>
    </row>
    <row r="21" spans="1:12" ht="28.5" customHeight="1">
      <c r="A21" s="314" t="s">
        <v>511</v>
      </c>
      <c r="B21" s="287"/>
      <c r="C21" s="287"/>
      <c r="D21" s="287"/>
      <c r="E21" s="19">
        <v>86</v>
      </c>
      <c r="F21" s="19">
        <v>0</v>
      </c>
      <c r="G21" s="19">
        <v>9</v>
      </c>
      <c r="H21" s="19"/>
      <c r="I21" s="19">
        <v>0</v>
      </c>
      <c r="J21" s="19"/>
      <c r="K21" s="19">
        <v>0</v>
      </c>
      <c r="L21" s="20"/>
    </row>
    <row r="22" spans="1:12" ht="23.25" customHeight="1">
      <c r="A22" s="260" t="s">
        <v>146</v>
      </c>
      <c r="B22" s="267"/>
      <c r="C22" s="267"/>
      <c r="D22" s="267"/>
      <c r="E22" s="19">
        <v>217</v>
      </c>
      <c r="F22" s="19">
        <v>2</v>
      </c>
      <c r="G22" s="19">
        <v>22</v>
      </c>
      <c r="H22" s="19"/>
      <c r="I22" s="19">
        <v>4</v>
      </c>
      <c r="J22" s="19"/>
      <c r="K22" s="19">
        <v>4</v>
      </c>
      <c r="L22" s="20"/>
    </row>
    <row r="23" spans="1:12" ht="23.25" customHeight="1">
      <c r="A23" s="314" t="s">
        <v>510</v>
      </c>
      <c r="B23" s="287"/>
      <c r="C23" s="287"/>
      <c r="D23" s="287"/>
      <c r="E23" s="19">
        <v>86</v>
      </c>
      <c r="F23" s="19">
        <v>1</v>
      </c>
      <c r="G23" s="19">
        <v>10</v>
      </c>
      <c r="H23" s="19"/>
      <c r="I23" s="19">
        <v>2</v>
      </c>
      <c r="J23" s="19"/>
      <c r="K23" s="19">
        <v>4</v>
      </c>
      <c r="L23" s="20"/>
    </row>
    <row r="24" spans="1:12" ht="28.5" customHeight="1">
      <c r="A24" s="314" t="s">
        <v>511</v>
      </c>
      <c r="B24" s="287"/>
      <c r="C24" s="287"/>
      <c r="D24" s="287"/>
      <c r="E24" s="19">
        <v>131</v>
      </c>
      <c r="F24" s="19">
        <v>1</v>
      </c>
      <c r="G24" s="19">
        <v>12</v>
      </c>
      <c r="H24" s="19"/>
      <c r="I24" s="19">
        <v>2</v>
      </c>
      <c r="J24" s="19"/>
      <c r="K24" s="19">
        <v>0</v>
      </c>
      <c r="L24" s="20"/>
    </row>
    <row r="25" spans="1:12" ht="23.25" customHeight="1">
      <c r="A25" s="267" t="s">
        <v>145</v>
      </c>
      <c r="B25" s="267"/>
      <c r="C25" s="267"/>
      <c r="D25" s="267"/>
      <c r="E25" s="19">
        <v>37</v>
      </c>
      <c r="F25" s="19">
        <v>0</v>
      </c>
      <c r="G25" s="19">
        <v>7</v>
      </c>
      <c r="H25" s="19"/>
      <c r="I25" s="19">
        <v>0</v>
      </c>
      <c r="J25" s="19"/>
      <c r="K25" s="19">
        <v>0</v>
      </c>
      <c r="L25" s="20"/>
    </row>
    <row r="26" spans="1:12" ht="34.5" customHeight="1">
      <c r="A26" s="314" t="s">
        <v>511</v>
      </c>
      <c r="B26" s="287"/>
      <c r="C26" s="287"/>
      <c r="D26" s="287"/>
      <c r="E26" s="19">
        <v>37</v>
      </c>
      <c r="F26" s="19">
        <v>0</v>
      </c>
      <c r="G26" s="19">
        <v>7</v>
      </c>
      <c r="H26" s="19"/>
      <c r="I26" s="19">
        <v>0</v>
      </c>
      <c r="J26" s="19"/>
      <c r="K26" s="19">
        <v>0</v>
      </c>
      <c r="L26" s="20"/>
    </row>
    <row r="27" spans="1:12" ht="23.25" customHeight="1">
      <c r="A27" s="260" t="s">
        <v>66</v>
      </c>
      <c r="B27" s="267"/>
      <c r="C27" s="267"/>
      <c r="D27" s="267"/>
      <c r="E27" s="19">
        <v>2032</v>
      </c>
      <c r="F27" s="19">
        <v>14</v>
      </c>
      <c r="G27" s="19">
        <v>200</v>
      </c>
      <c r="H27" s="19"/>
      <c r="I27" s="19">
        <v>50</v>
      </c>
      <c r="J27" s="19"/>
      <c r="K27" s="19">
        <v>16</v>
      </c>
      <c r="L27" s="20"/>
    </row>
    <row r="28" spans="1:12" ht="23.25" customHeight="1">
      <c r="A28" s="314" t="s">
        <v>510</v>
      </c>
      <c r="B28" s="287"/>
      <c r="C28" s="287"/>
      <c r="D28" s="287"/>
      <c r="E28" s="19">
        <v>180</v>
      </c>
      <c r="F28" s="19">
        <v>3</v>
      </c>
      <c r="G28" s="19">
        <v>19</v>
      </c>
      <c r="H28" s="19"/>
      <c r="I28" s="19">
        <v>12</v>
      </c>
      <c r="J28" s="19"/>
      <c r="K28" s="19">
        <v>14</v>
      </c>
      <c r="L28" s="20"/>
    </row>
    <row r="29" spans="1:12" ht="28.5" customHeight="1">
      <c r="A29" s="314" t="s">
        <v>511</v>
      </c>
      <c r="B29" s="287"/>
      <c r="C29" s="287"/>
      <c r="D29" s="287"/>
      <c r="E29" s="19">
        <v>1852</v>
      </c>
      <c r="F29" s="19">
        <v>11</v>
      </c>
      <c r="G29" s="19">
        <v>181</v>
      </c>
      <c r="H29" s="19"/>
      <c r="I29" s="19">
        <v>38</v>
      </c>
      <c r="J29" s="19"/>
      <c r="K29" s="19">
        <v>2</v>
      </c>
      <c r="L29" s="20"/>
    </row>
    <row r="30" spans="1:12" ht="23.25" customHeight="1">
      <c r="A30" s="260" t="s">
        <v>144</v>
      </c>
      <c r="B30" s="267"/>
      <c r="C30" s="267"/>
      <c r="D30" s="267"/>
      <c r="E30" s="19">
        <v>344</v>
      </c>
      <c r="F30" s="19">
        <v>3</v>
      </c>
      <c r="G30" s="19">
        <v>47</v>
      </c>
      <c r="H30" s="19"/>
      <c r="I30" s="19">
        <v>4</v>
      </c>
      <c r="J30" s="19"/>
      <c r="K30" s="19">
        <v>3</v>
      </c>
      <c r="L30" s="20"/>
    </row>
    <row r="31" spans="1:12" ht="23.25" customHeight="1">
      <c r="A31" s="314" t="s">
        <v>510</v>
      </c>
      <c r="B31" s="287"/>
      <c r="C31" s="287"/>
      <c r="D31" s="287"/>
      <c r="E31" s="19">
        <v>36</v>
      </c>
      <c r="F31" s="19">
        <v>1</v>
      </c>
      <c r="G31" s="19">
        <v>2</v>
      </c>
      <c r="H31" s="19"/>
      <c r="I31" s="19">
        <v>2</v>
      </c>
      <c r="J31" s="19"/>
      <c r="K31" s="19">
        <v>3</v>
      </c>
      <c r="L31" s="20"/>
    </row>
    <row r="32" spans="1:12" ht="28.5" customHeight="1">
      <c r="A32" s="314" t="s">
        <v>511</v>
      </c>
      <c r="B32" s="287"/>
      <c r="C32" s="287"/>
      <c r="D32" s="287"/>
      <c r="E32" s="19">
        <v>308</v>
      </c>
      <c r="F32" s="19">
        <v>2</v>
      </c>
      <c r="G32" s="19">
        <v>45</v>
      </c>
      <c r="H32" s="19"/>
      <c r="I32" s="19">
        <v>2</v>
      </c>
      <c r="J32" s="19"/>
      <c r="K32" s="19">
        <v>0</v>
      </c>
      <c r="L32" s="20"/>
    </row>
    <row r="33" spans="1:12" ht="23.25" customHeight="1">
      <c r="A33" s="260" t="s">
        <v>143</v>
      </c>
      <c r="B33" s="267"/>
      <c r="C33" s="267"/>
      <c r="D33" s="267"/>
      <c r="E33" s="19">
        <v>127</v>
      </c>
      <c r="F33" s="19">
        <v>1</v>
      </c>
      <c r="G33" s="19">
        <v>20</v>
      </c>
      <c r="H33" s="19"/>
      <c r="I33" s="19">
        <v>2</v>
      </c>
      <c r="J33" s="19"/>
      <c r="K33" s="19">
        <v>0</v>
      </c>
      <c r="L33" s="20"/>
    </row>
    <row r="34" spans="1:12" ht="34.5" customHeight="1">
      <c r="A34" s="314" t="s">
        <v>511</v>
      </c>
      <c r="B34" s="287"/>
      <c r="C34" s="287"/>
      <c r="D34" s="287"/>
      <c r="E34" s="19">
        <v>127</v>
      </c>
      <c r="F34" s="19">
        <v>1</v>
      </c>
      <c r="G34" s="19">
        <v>20</v>
      </c>
      <c r="H34" s="19"/>
      <c r="I34" s="19">
        <v>2</v>
      </c>
      <c r="J34" s="19"/>
      <c r="K34" s="19">
        <v>0</v>
      </c>
      <c r="L34" s="20"/>
    </row>
    <row r="35" spans="1:12" ht="23.25" customHeight="1">
      <c r="A35" s="260" t="s">
        <v>142</v>
      </c>
      <c r="B35" s="267"/>
      <c r="C35" s="267"/>
      <c r="D35" s="267"/>
      <c r="E35" s="19">
        <v>256</v>
      </c>
      <c r="F35" s="19">
        <v>2</v>
      </c>
      <c r="G35" s="19">
        <v>19</v>
      </c>
      <c r="H35" s="19"/>
      <c r="I35" s="19">
        <v>8</v>
      </c>
      <c r="J35" s="19"/>
      <c r="K35" s="19">
        <v>4</v>
      </c>
      <c r="L35" s="20"/>
    </row>
    <row r="36" spans="1:12" ht="23.25" customHeight="1">
      <c r="A36" s="314" t="s">
        <v>510</v>
      </c>
      <c r="B36" s="287"/>
      <c r="C36" s="287"/>
      <c r="D36" s="287"/>
      <c r="E36" s="19">
        <v>40</v>
      </c>
      <c r="F36" s="19">
        <v>1</v>
      </c>
      <c r="G36" s="19">
        <v>6</v>
      </c>
      <c r="H36" s="19"/>
      <c r="I36" s="19">
        <v>4</v>
      </c>
      <c r="J36" s="19"/>
      <c r="K36" s="19">
        <v>4</v>
      </c>
      <c r="L36" s="20"/>
    </row>
    <row r="37" spans="1:12" ht="28.5" customHeight="1">
      <c r="A37" s="314" t="s">
        <v>511</v>
      </c>
      <c r="B37" s="287"/>
      <c r="C37" s="287"/>
      <c r="D37" s="287"/>
      <c r="E37" s="19">
        <v>216</v>
      </c>
      <c r="F37" s="19">
        <v>1</v>
      </c>
      <c r="G37" s="19">
        <v>13</v>
      </c>
      <c r="H37" s="19"/>
      <c r="I37" s="19">
        <v>4</v>
      </c>
      <c r="J37" s="19"/>
      <c r="K37" s="19">
        <v>0</v>
      </c>
      <c r="L37" s="20"/>
    </row>
    <row r="38" spans="1:12" ht="23.25" customHeight="1">
      <c r="A38" s="260" t="s">
        <v>141</v>
      </c>
      <c r="B38" s="267"/>
      <c r="C38" s="267"/>
      <c r="D38" s="267"/>
      <c r="E38" s="19">
        <v>29</v>
      </c>
      <c r="F38" s="19">
        <v>1</v>
      </c>
      <c r="G38" s="19">
        <v>5</v>
      </c>
      <c r="H38" s="19"/>
      <c r="I38" s="19">
        <v>1</v>
      </c>
      <c r="J38" s="19"/>
      <c r="K38" s="19">
        <v>0</v>
      </c>
      <c r="L38" s="20"/>
    </row>
    <row r="39" spans="1:12" ht="23.25" customHeight="1">
      <c r="A39" s="314" t="s">
        <v>510</v>
      </c>
      <c r="B39" s="287"/>
      <c r="C39" s="287"/>
      <c r="D39" s="287"/>
      <c r="E39" s="19">
        <v>29</v>
      </c>
      <c r="F39" s="19">
        <v>1</v>
      </c>
      <c r="G39" s="19">
        <v>5</v>
      </c>
      <c r="H39" s="19"/>
      <c r="I39" s="19">
        <v>1</v>
      </c>
      <c r="J39" s="19"/>
      <c r="K39" s="19">
        <v>0</v>
      </c>
      <c r="L39" s="20"/>
    </row>
    <row r="40" spans="1:12" ht="23.25" customHeight="1">
      <c r="A40" s="260" t="s">
        <v>140</v>
      </c>
      <c r="B40" s="267"/>
      <c r="C40" s="267"/>
      <c r="D40" s="267"/>
      <c r="E40" s="19">
        <v>172</v>
      </c>
      <c r="F40" s="19">
        <v>1</v>
      </c>
      <c r="G40" s="19">
        <v>28</v>
      </c>
      <c r="H40" s="19"/>
      <c r="I40" s="19">
        <v>3</v>
      </c>
      <c r="J40" s="19"/>
      <c r="K40" s="19">
        <v>1</v>
      </c>
      <c r="L40" s="20"/>
    </row>
    <row r="41" spans="1:12" ht="23.25" customHeight="1">
      <c r="A41" s="314" t="s">
        <v>510</v>
      </c>
      <c r="B41" s="287"/>
      <c r="C41" s="287"/>
      <c r="D41" s="287"/>
      <c r="E41" s="19">
        <v>52</v>
      </c>
      <c r="F41" s="19">
        <v>0</v>
      </c>
      <c r="G41" s="19">
        <v>6</v>
      </c>
      <c r="H41" s="19"/>
      <c r="I41" s="19">
        <v>2</v>
      </c>
      <c r="J41" s="19"/>
      <c r="K41" s="19">
        <v>1</v>
      </c>
      <c r="L41" s="20"/>
    </row>
    <row r="42" spans="1:12" ht="28.5" customHeight="1">
      <c r="A42" s="314" t="s">
        <v>511</v>
      </c>
      <c r="B42" s="287"/>
      <c r="C42" s="287"/>
      <c r="D42" s="287"/>
      <c r="E42" s="19">
        <v>120</v>
      </c>
      <c r="F42" s="19">
        <v>1</v>
      </c>
      <c r="G42" s="19">
        <v>22</v>
      </c>
      <c r="H42" s="19"/>
      <c r="I42" s="19">
        <v>1</v>
      </c>
      <c r="J42" s="19"/>
      <c r="K42" s="19">
        <v>0</v>
      </c>
      <c r="L42" s="20"/>
    </row>
    <row r="43" spans="1:12" ht="34.5" customHeight="1">
      <c r="A43" s="296" t="s">
        <v>212</v>
      </c>
      <c r="B43" s="291"/>
      <c r="C43" s="291"/>
      <c r="D43" s="291"/>
      <c r="E43" s="19">
        <v>520</v>
      </c>
      <c r="F43" s="19">
        <v>4</v>
      </c>
      <c r="G43" s="19">
        <v>61</v>
      </c>
      <c r="H43" s="19"/>
      <c r="I43" s="19">
        <v>10</v>
      </c>
      <c r="J43" s="19"/>
      <c r="K43" s="19">
        <v>5</v>
      </c>
      <c r="L43" s="20"/>
    </row>
    <row r="44" spans="1:12" ht="23.25" customHeight="1">
      <c r="A44" s="314" t="s">
        <v>510</v>
      </c>
      <c r="B44" s="287"/>
      <c r="C44" s="287"/>
      <c r="D44" s="287"/>
      <c r="E44" s="19">
        <v>63</v>
      </c>
      <c r="F44" s="19">
        <v>1</v>
      </c>
      <c r="G44" s="19">
        <v>8</v>
      </c>
      <c r="H44" s="19"/>
      <c r="I44" s="19">
        <v>3</v>
      </c>
      <c r="J44" s="19"/>
      <c r="K44" s="19">
        <v>5</v>
      </c>
      <c r="L44" s="20"/>
    </row>
    <row r="45" spans="1:12" ht="28.5" customHeight="1">
      <c r="A45" s="314" t="s">
        <v>511</v>
      </c>
      <c r="B45" s="287"/>
      <c r="C45" s="287"/>
      <c r="D45" s="287"/>
      <c r="E45" s="19">
        <v>457</v>
      </c>
      <c r="F45" s="19">
        <v>3</v>
      </c>
      <c r="G45" s="19">
        <v>53</v>
      </c>
      <c r="H45" s="19"/>
      <c r="I45" s="19">
        <v>7</v>
      </c>
      <c r="J45" s="19"/>
      <c r="K45" s="19">
        <v>0</v>
      </c>
      <c r="L45" s="20"/>
    </row>
    <row r="46" spans="1:12" ht="23.25" customHeight="1">
      <c r="A46" s="260" t="s">
        <v>63</v>
      </c>
      <c r="B46" s="267"/>
      <c r="C46" s="267"/>
      <c r="D46" s="267"/>
      <c r="E46" s="19">
        <v>1030</v>
      </c>
      <c r="F46" s="19">
        <v>9</v>
      </c>
      <c r="G46" s="19">
        <v>125</v>
      </c>
      <c r="H46" s="19"/>
      <c r="I46" s="19">
        <v>42</v>
      </c>
      <c r="J46" s="19"/>
      <c r="K46" s="19">
        <v>9</v>
      </c>
      <c r="L46" s="20"/>
    </row>
    <row r="47" spans="1:12" ht="23.25" customHeight="1">
      <c r="A47" s="314" t="s">
        <v>510</v>
      </c>
      <c r="B47" s="287"/>
      <c r="C47" s="287"/>
      <c r="D47" s="287"/>
      <c r="E47" s="19">
        <v>133</v>
      </c>
      <c r="F47" s="19">
        <v>1</v>
      </c>
      <c r="G47" s="19">
        <v>9</v>
      </c>
      <c r="H47" s="19"/>
      <c r="I47" s="19">
        <v>3</v>
      </c>
      <c r="J47" s="19"/>
      <c r="K47" s="19">
        <v>4</v>
      </c>
      <c r="L47" s="20"/>
    </row>
    <row r="48" spans="1:12" ht="28.5" customHeight="1">
      <c r="A48" s="314" t="s">
        <v>511</v>
      </c>
      <c r="B48" s="287"/>
      <c r="C48" s="287"/>
      <c r="D48" s="287"/>
      <c r="E48" s="19">
        <v>897</v>
      </c>
      <c r="F48" s="19">
        <v>8</v>
      </c>
      <c r="G48" s="19">
        <v>116</v>
      </c>
      <c r="H48" s="19"/>
      <c r="I48" s="19">
        <v>39</v>
      </c>
      <c r="J48" s="19"/>
      <c r="K48" s="19">
        <v>5</v>
      </c>
      <c r="L48" s="20"/>
    </row>
    <row r="49" spans="1:12" ht="23.25" customHeight="1">
      <c r="A49" s="260" t="s">
        <v>138</v>
      </c>
      <c r="B49" s="267"/>
      <c r="C49" s="267"/>
      <c r="D49" s="267"/>
      <c r="E49" s="19">
        <v>63</v>
      </c>
      <c r="F49" s="19">
        <v>0</v>
      </c>
      <c r="G49" s="19">
        <v>8</v>
      </c>
      <c r="H49" s="19"/>
      <c r="I49" s="19">
        <v>2</v>
      </c>
      <c r="J49" s="19"/>
      <c r="K49" s="19">
        <v>3</v>
      </c>
      <c r="L49" s="20"/>
    </row>
    <row r="50" spans="1:12" ht="23.25" customHeight="1">
      <c r="A50" s="314" t="s">
        <v>510</v>
      </c>
      <c r="B50" s="287"/>
      <c r="C50" s="287"/>
      <c r="D50" s="287"/>
      <c r="E50" s="19">
        <v>63</v>
      </c>
      <c r="F50" s="19">
        <v>0</v>
      </c>
      <c r="G50" s="19">
        <v>8</v>
      </c>
      <c r="H50" s="19"/>
      <c r="I50" s="19">
        <v>2</v>
      </c>
      <c r="J50" s="19"/>
      <c r="K50" s="19">
        <v>3</v>
      </c>
      <c r="L50" s="20"/>
    </row>
    <row r="51" spans="1:12" ht="23.25" customHeight="1">
      <c r="A51" s="260" t="s">
        <v>67</v>
      </c>
      <c r="B51" s="267"/>
      <c r="C51" s="267"/>
      <c r="D51" s="267"/>
      <c r="E51" s="19">
        <v>1155</v>
      </c>
      <c r="F51" s="19">
        <v>11</v>
      </c>
      <c r="G51" s="19">
        <v>180</v>
      </c>
      <c r="H51" s="19"/>
      <c r="I51" s="19">
        <v>48</v>
      </c>
      <c r="J51" s="19"/>
      <c r="K51" s="19">
        <v>16</v>
      </c>
      <c r="L51" s="20"/>
    </row>
    <row r="52" spans="1:12" ht="23.25" customHeight="1">
      <c r="A52" s="314" t="s">
        <v>510</v>
      </c>
      <c r="B52" s="287"/>
      <c r="C52" s="287"/>
      <c r="D52" s="287"/>
      <c r="E52" s="19">
        <v>148</v>
      </c>
      <c r="F52" s="19">
        <v>2</v>
      </c>
      <c r="G52" s="19">
        <v>20</v>
      </c>
      <c r="H52" s="19"/>
      <c r="I52" s="19">
        <v>11</v>
      </c>
      <c r="J52" s="19"/>
      <c r="K52" s="19">
        <v>13</v>
      </c>
      <c r="L52" s="20"/>
    </row>
    <row r="53" spans="1:12" ht="28.5" customHeight="1">
      <c r="A53" s="314" t="s">
        <v>511</v>
      </c>
      <c r="B53" s="287"/>
      <c r="C53" s="287"/>
      <c r="D53" s="287"/>
      <c r="E53" s="19">
        <v>1007</v>
      </c>
      <c r="F53" s="19">
        <v>9</v>
      </c>
      <c r="G53" s="19">
        <v>160</v>
      </c>
      <c r="H53" s="19"/>
      <c r="I53" s="19">
        <v>37</v>
      </c>
      <c r="J53" s="19"/>
      <c r="K53" s="19">
        <v>3</v>
      </c>
      <c r="L53" s="20"/>
    </row>
    <row r="54" spans="1:12" ht="23.25" customHeight="1">
      <c r="A54" s="260" t="s">
        <v>137</v>
      </c>
      <c r="B54" s="267"/>
      <c r="C54" s="267"/>
      <c r="D54" s="267"/>
      <c r="E54" s="19">
        <v>313</v>
      </c>
      <c r="F54" s="19">
        <v>2</v>
      </c>
      <c r="G54" s="19">
        <v>28</v>
      </c>
      <c r="H54" s="19"/>
      <c r="I54" s="19">
        <v>8</v>
      </c>
      <c r="J54" s="19"/>
      <c r="K54" s="19">
        <v>5</v>
      </c>
      <c r="L54" s="20"/>
    </row>
    <row r="55" spans="1:12" ht="23.25" customHeight="1">
      <c r="A55" s="314" t="s">
        <v>510</v>
      </c>
      <c r="B55" s="287"/>
      <c r="C55" s="287"/>
      <c r="D55" s="287"/>
      <c r="E55" s="19">
        <v>30</v>
      </c>
      <c r="F55" s="19">
        <v>1</v>
      </c>
      <c r="G55" s="19">
        <v>8</v>
      </c>
      <c r="H55" s="19"/>
      <c r="I55" s="19">
        <v>3</v>
      </c>
      <c r="J55" s="19"/>
      <c r="K55" s="19">
        <v>4</v>
      </c>
      <c r="L55" s="20"/>
    </row>
    <row r="56" spans="1:12" ht="28.5" customHeight="1">
      <c r="A56" s="314" t="s">
        <v>511</v>
      </c>
      <c r="B56" s="287"/>
      <c r="C56" s="287"/>
      <c r="D56" s="287"/>
      <c r="E56" s="19">
        <v>283</v>
      </c>
      <c r="F56" s="19">
        <v>1</v>
      </c>
      <c r="G56" s="19">
        <v>20</v>
      </c>
      <c r="H56" s="19"/>
      <c r="I56" s="19">
        <v>5</v>
      </c>
      <c r="J56" s="19"/>
      <c r="K56" s="19">
        <v>1</v>
      </c>
      <c r="L56" s="20"/>
    </row>
    <row r="57" spans="1:12" ht="23.25" customHeight="1">
      <c r="A57" s="260" t="s">
        <v>136</v>
      </c>
      <c r="B57" s="267"/>
      <c r="C57" s="267"/>
      <c r="D57" s="267"/>
      <c r="E57" s="19">
        <v>23</v>
      </c>
      <c r="F57" s="19">
        <v>1</v>
      </c>
      <c r="G57" s="19">
        <v>1</v>
      </c>
      <c r="H57" s="19"/>
      <c r="I57" s="19">
        <v>4</v>
      </c>
      <c r="J57" s="19"/>
      <c r="K57" s="19">
        <v>4</v>
      </c>
      <c r="L57" s="20"/>
    </row>
    <row r="58" spans="1:12" ht="23.25" customHeight="1">
      <c r="A58" s="314" t="s">
        <v>510</v>
      </c>
      <c r="B58" s="287"/>
      <c r="C58" s="287"/>
      <c r="D58" s="287"/>
      <c r="E58" s="19">
        <v>23</v>
      </c>
      <c r="F58" s="19">
        <v>1</v>
      </c>
      <c r="G58" s="19">
        <v>1</v>
      </c>
      <c r="H58" s="19"/>
      <c r="I58" s="19">
        <v>4</v>
      </c>
      <c r="J58" s="19"/>
      <c r="K58" s="19">
        <v>4</v>
      </c>
      <c r="L58" s="20"/>
    </row>
    <row r="59" spans="1:12" ht="23.25" customHeight="1">
      <c r="A59" s="260" t="s">
        <v>68</v>
      </c>
      <c r="B59" s="267"/>
      <c r="C59" s="267"/>
      <c r="D59" s="267"/>
      <c r="E59" s="19">
        <v>2746</v>
      </c>
      <c r="F59" s="19">
        <v>22</v>
      </c>
      <c r="G59" s="19">
        <v>297</v>
      </c>
      <c r="H59" s="19"/>
      <c r="I59" s="19">
        <v>97</v>
      </c>
      <c r="J59" s="19"/>
      <c r="K59" s="19">
        <v>35</v>
      </c>
      <c r="L59" s="20"/>
    </row>
    <row r="60" spans="1:12" ht="23.25" customHeight="1">
      <c r="A60" s="314" t="s">
        <v>510</v>
      </c>
      <c r="B60" s="287"/>
      <c r="C60" s="287"/>
      <c r="D60" s="287"/>
      <c r="E60" s="19">
        <v>601</v>
      </c>
      <c r="F60" s="19">
        <v>8</v>
      </c>
      <c r="G60" s="19">
        <v>45</v>
      </c>
      <c r="H60" s="19"/>
      <c r="I60" s="19">
        <v>19</v>
      </c>
      <c r="J60" s="19"/>
      <c r="K60" s="19">
        <v>29</v>
      </c>
      <c r="L60" s="20"/>
    </row>
    <row r="61" spans="1:12" ht="28.5" customHeight="1">
      <c r="A61" s="314" t="s">
        <v>511</v>
      </c>
      <c r="B61" s="287"/>
      <c r="C61" s="287"/>
      <c r="D61" s="287"/>
      <c r="E61" s="19">
        <v>2145</v>
      </c>
      <c r="F61" s="19">
        <v>14</v>
      </c>
      <c r="G61" s="19">
        <v>252</v>
      </c>
      <c r="H61" s="19"/>
      <c r="I61" s="19">
        <v>78</v>
      </c>
      <c r="J61" s="19"/>
      <c r="K61" s="19">
        <v>6</v>
      </c>
      <c r="L61" s="20"/>
    </row>
    <row r="62" spans="1:12" s="141" customFormat="1" ht="28.5" customHeight="1">
      <c r="A62" s="293" t="s">
        <v>135</v>
      </c>
      <c r="B62" s="293"/>
      <c r="C62" s="293"/>
      <c r="D62" s="293"/>
      <c r="E62" s="145">
        <v>23</v>
      </c>
      <c r="F62" s="145">
        <v>1</v>
      </c>
      <c r="G62" s="145">
        <v>8</v>
      </c>
      <c r="H62" s="145"/>
      <c r="I62" s="145">
        <v>3</v>
      </c>
      <c r="J62" s="145"/>
      <c r="K62" s="145">
        <v>3</v>
      </c>
      <c r="L62" s="146"/>
    </row>
    <row r="63" spans="1:12" s="141" customFormat="1" ht="23.25" customHeight="1">
      <c r="A63" s="306" t="s">
        <v>510</v>
      </c>
      <c r="B63" s="295"/>
      <c r="C63" s="295"/>
      <c r="D63" s="295"/>
      <c r="E63" s="145">
        <v>23</v>
      </c>
      <c r="F63" s="145">
        <v>1</v>
      </c>
      <c r="G63" s="145">
        <v>8</v>
      </c>
      <c r="H63" s="145"/>
      <c r="I63" s="145">
        <v>3</v>
      </c>
      <c r="J63" s="145"/>
      <c r="K63" s="145">
        <v>3</v>
      </c>
      <c r="L63" s="146"/>
    </row>
    <row r="64" spans="1:12" ht="23.25" customHeight="1">
      <c r="A64" s="267" t="s">
        <v>134</v>
      </c>
      <c r="B64" s="267"/>
      <c r="C64" s="267"/>
      <c r="D64" s="267"/>
      <c r="E64" s="19">
        <v>193</v>
      </c>
      <c r="F64" s="19">
        <v>1</v>
      </c>
      <c r="G64" s="19">
        <v>10</v>
      </c>
      <c r="H64" s="19"/>
      <c r="I64" s="19">
        <v>3</v>
      </c>
      <c r="J64" s="19"/>
      <c r="K64" s="19">
        <v>0</v>
      </c>
      <c r="L64" s="20"/>
    </row>
    <row r="65" spans="1:12" ht="28.5" customHeight="1">
      <c r="A65" s="314" t="s">
        <v>511</v>
      </c>
      <c r="B65" s="287"/>
      <c r="C65" s="287"/>
      <c r="D65" s="287"/>
      <c r="E65" s="19">
        <v>193</v>
      </c>
      <c r="F65" s="19">
        <v>1</v>
      </c>
      <c r="G65" s="19">
        <v>10</v>
      </c>
      <c r="H65" s="19"/>
      <c r="I65" s="19">
        <v>3</v>
      </c>
      <c r="J65" s="19"/>
      <c r="K65" s="19">
        <v>0</v>
      </c>
      <c r="L65" s="20"/>
    </row>
    <row r="66" spans="1:12" ht="23.25" customHeight="1">
      <c r="A66" s="260" t="s">
        <v>133</v>
      </c>
      <c r="B66" s="267"/>
      <c r="C66" s="267"/>
      <c r="D66" s="267"/>
      <c r="E66" s="19">
        <v>311</v>
      </c>
      <c r="F66" s="19">
        <v>2</v>
      </c>
      <c r="G66" s="19">
        <v>44</v>
      </c>
      <c r="H66" s="19"/>
      <c r="I66" s="19">
        <v>4</v>
      </c>
      <c r="J66" s="19"/>
      <c r="K66" s="19">
        <v>3</v>
      </c>
      <c r="L66" s="20"/>
    </row>
    <row r="67" spans="1:12" ht="23.25" customHeight="1">
      <c r="A67" s="314" t="s">
        <v>510</v>
      </c>
      <c r="B67" s="287"/>
      <c r="C67" s="287"/>
      <c r="D67" s="287"/>
      <c r="E67" s="19">
        <v>24</v>
      </c>
      <c r="F67" s="19">
        <v>1</v>
      </c>
      <c r="G67" s="19">
        <v>5</v>
      </c>
      <c r="H67" s="19"/>
      <c r="I67" s="19">
        <v>2</v>
      </c>
      <c r="J67" s="19"/>
      <c r="K67" s="19">
        <v>3</v>
      </c>
      <c r="L67" s="20"/>
    </row>
    <row r="68" spans="1:12" ht="28.5" customHeight="1">
      <c r="A68" s="314" t="s">
        <v>511</v>
      </c>
      <c r="B68" s="287"/>
      <c r="C68" s="287"/>
      <c r="D68" s="287"/>
      <c r="E68" s="19">
        <v>287</v>
      </c>
      <c r="F68" s="19">
        <v>1</v>
      </c>
      <c r="G68" s="19">
        <v>39</v>
      </c>
      <c r="H68" s="19"/>
      <c r="I68" s="19">
        <v>2</v>
      </c>
      <c r="J68" s="19"/>
      <c r="K68" s="19">
        <v>0</v>
      </c>
      <c r="L68" s="20"/>
    </row>
    <row r="69" spans="1:12" ht="23.25" customHeight="1">
      <c r="A69" s="260" t="s">
        <v>61</v>
      </c>
      <c r="B69" s="267"/>
      <c r="C69" s="267"/>
      <c r="D69" s="267"/>
      <c r="E69" s="19">
        <v>194</v>
      </c>
      <c r="F69" s="19">
        <v>2</v>
      </c>
      <c r="G69" s="19">
        <v>21</v>
      </c>
      <c r="H69" s="19"/>
      <c r="I69" s="19">
        <v>6</v>
      </c>
      <c r="J69" s="19"/>
      <c r="K69" s="19">
        <v>1</v>
      </c>
      <c r="L69" s="20"/>
    </row>
    <row r="70" spans="1:12" ht="23.25" customHeight="1">
      <c r="A70" s="314" t="s">
        <v>510</v>
      </c>
      <c r="B70" s="287"/>
      <c r="C70" s="287"/>
      <c r="D70" s="287"/>
      <c r="E70" s="19">
        <v>93</v>
      </c>
      <c r="F70" s="19">
        <v>1</v>
      </c>
      <c r="G70" s="19">
        <v>6</v>
      </c>
      <c r="H70" s="19"/>
      <c r="I70" s="19">
        <v>2</v>
      </c>
      <c r="J70" s="19"/>
      <c r="K70" s="19">
        <v>1</v>
      </c>
      <c r="L70" s="20"/>
    </row>
    <row r="71" spans="1:12" ht="28.5" customHeight="1">
      <c r="A71" s="314" t="s">
        <v>511</v>
      </c>
      <c r="B71" s="287"/>
      <c r="C71" s="287"/>
      <c r="D71" s="287"/>
      <c r="E71" s="19">
        <v>101</v>
      </c>
      <c r="F71" s="19">
        <v>1</v>
      </c>
      <c r="G71" s="19">
        <v>15</v>
      </c>
      <c r="H71" s="19"/>
      <c r="I71" s="19">
        <v>4</v>
      </c>
      <c r="J71" s="19"/>
      <c r="K71" s="19">
        <v>0</v>
      </c>
      <c r="L71" s="20"/>
    </row>
    <row r="72" spans="1:12" ht="23.25" customHeight="1">
      <c r="A72" s="260" t="s">
        <v>131</v>
      </c>
      <c r="B72" s="267"/>
      <c r="C72" s="267"/>
      <c r="D72" s="267"/>
      <c r="E72" s="19">
        <v>266</v>
      </c>
      <c r="F72" s="19">
        <v>1</v>
      </c>
      <c r="G72" s="19">
        <v>23</v>
      </c>
      <c r="H72" s="19"/>
      <c r="I72" s="19">
        <v>2</v>
      </c>
      <c r="J72" s="19"/>
      <c r="K72" s="19">
        <v>0</v>
      </c>
      <c r="L72" s="20"/>
    </row>
    <row r="73" spans="1:12" ht="23.25" customHeight="1">
      <c r="A73" s="314" t="s">
        <v>510</v>
      </c>
      <c r="B73" s="287"/>
      <c r="C73" s="287"/>
      <c r="D73" s="287"/>
      <c r="E73" s="19">
        <v>25</v>
      </c>
      <c r="F73" s="19">
        <v>0</v>
      </c>
      <c r="G73" s="19">
        <v>3</v>
      </c>
      <c r="H73" s="19"/>
      <c r="I73" s="19">
        <v>1</v>
      </c>
      <c r="J73" s="19"/>
      <c r="K73" s="19">
        <v>0</v>
      </c>
      <c r="L73" s="20"/>
    </row>
    <row r="74" spans="1:12" ht="28.5" customHeight="1">
      <c r="A74" s="314" t="s">
        <v>511</v>
      </c>
      <c r="B74" s="287"/>
      <c r="C74" s="287"/>
      <c r="D74" s="287"/>
      <c r="E74" s="19">
        <v>241</v>
      </c>
      <c r="F74" s="19">
        <v>1</v>
      </c>
      <c r="G74" s="19">
        <v>20</v>
      </c>
      <c r="H74" s="19"/>
      <c r="I74" s="19">
        <v>1</v>
      </c>
      <c r="J74" s="19"/>
      <c r="K74" s="19">
        <v>0</v>
      </c>
      <c r="L74" s="20"/>
    </row>
    <row r="75" spans="1:12" ht="23.25" customHeight="1">
      <c r="A75" s="260" t="s">
        <v>130</v>
      </c>
      <c r="B75" s="267"/>
      <c r="C75" s="267"/>
      <c r="D75" s="267"/>
      <c r="E75" s="19">
        <v>145</v>
      </c>
      <c r="F75" s="19">
        <v>1</v>
      </c>
      <c r="G75" s="19">
        <v>20</v>
      </c>
      <c r="H75" s="19"/>
      <c r="I75" s="19">
        <v>3</v>
      </c>
      <c r="J75" s="19"/>
      <c r="K75" s="19">
        <v>0</v>
      </c>
      <c r="L75" s="20"/>
    </row>
    <row r="76" spans="1:12" ht="34.5" customHeight="1">
      <c r="A76" s="314" t="s">
        <v>511</v>
      </c>
      <c r="B76" s="287"/>
      <c r="C76" s="287"/>
      <c r="D76" s="287"/>
      <c r="E76" s="19">
        <v>145</v>
      </c>
      <c r="F76" s="19">
        <v>1</v>
      </c>
      <c r="G76" s="19">
        <v>20</v>
      </c>
      <c r="H76" s="19"/>
      <c r="I76" s="19">
        <v>3</v>
      </c>
      <c r="J76" s="19"/>
      <c r="K76" s="19">
        <v>0</v>
      </c>
      <c r="L76" s="20"/>
    </row>
    <row r="77" spans="1:12" ht="23.25" customHeight="1">
      <c r="A77" s="260" t="s">
        <v>65</v>
      </c>
      <c r="B77" s="267"/>
      <c r="C77" s="267"/>
      <c r="D77" s="267"/>
      <c r="E77" s="19">
        <v>1335</v>
      </c>
      <c r="F77" s="19">
        <v>10</v>
      </c>
      <c r="G77" s="19">
        <v>137</v>
      </c>
      <c r="H77" s="19"/>
      <c r="I77" s="19">
        <v>31</v>
      </c>
      <c r="J77" s="19"/>
      <c r="K77" s="19">
        <v>17</v>
      </c>
      <c r="L77" s="20"/>
    </row>
    <row r="78" spans="1:12" ht="23.25" customHeight="1">
      <c r="A78" s="314" t="s">
        <v>510</v>
      </c>
      <c r="B78" s="287"/>
      <c r="C78" s="287"/>
      <c r="D78" s="287"/>
      <c r="E78" s="19">
        <v>98</v>
      </c>
      <c r="F78" s="19">
        <v>2</v>
      </c>
      <c r="G78" s="19">
        <v>18</v>
      </c>
      <c r="H78" s="19"/>
      <c r="I78" s="19">
        <v>6</v>
      </c>
      <c r="J78" s="19"/>
      <c r="K78" s="19">
        <v>15</v>
      </c>
      <c r="L78" s="20"/>
    </row>
    <row r="79" spans="1:12" ht="28.5" customHeight="1">
      <c r="A79" s="314" t="s">
        <v>511</v>
      </c>
      <c r="B79" s="287"/>
      <c r="C79" s="287"/>
      <c r="D79" s="287"/>
      <c r="E79" s="19">
        <v>1237</v>
      </c>
      <c r="F79" s="19">
        <v>8</v>
      </c>
      <c r="G79" s="19">
        <v>119</v>
      </c>
      <c r="H79" s="19"/>
      <c r="I79" s="19">
        <v>25</v>
      </c>
      <c r="J79" s="19"/>
      <c r="K79" s="19">
        <v>2</v>
      </c>
      <c r="L79" s="20"/>
    </row>
    <row r="80" spans="1:12" ht="23.25" customHeight="1">
      <c r="A80" s="260" t="s">
        <v>129</v>
      </c>
      <c r="B80" s="267"/>
      <c r="C80" s="267"/>
      <c r="D80" s="267"/>
      <c r="E80" s="19">
        <v>361</v>
      </c>
      <c r="F80" s="19">
        <v>3</v>
      </c>
      <c r="G80" s="19">
        <v>52</v>
      </c>
      <c r="H80" s="19"/>
      <c r="I80" s="19">
        <v>11</v>
      </c>
      <c r="J80" s="19"/>
      <c r="K80" s="19">
        <v>7</v>
      </c>
      <c r="L80" s="20"/>
    </row>
    <row r="81" spans="1:12" ht="23.25" customHeight="1">
      <c r="A81" s="314" t="s">
        <v>510</v>
      </c>
      <c r="B81" s="287"/>
      <c r="C81" s="287"/>
      <c r="D81" s="287"/>
      <c r="E81" s="19">
        <v>68</v>
      </c>
      <c r="F81" s="19">
        <v>1</v>
      </c>
      <c r="G81" s="19">
        <v>9</v>
      </c>
      <c r="H81" s="19"/>
      <c r="I81" s="19">
        <v>2</v>
      </c>
      <c r="J81" s="19"/>
      <c r="K81" s="19">
        <v>6</v>
      </c>
      <c r="L81" s="20"/>
    </row>
    <row r="82" spans="1:12" ht="28.5" customHeight="1">
      <c r="A82" s="314" t="s">
        <v>511</v>
      </c>
      <c r="B82" s="287"/>
      <c r="C82" s="287"/>
      <c r="D82" s="287"/>
      <c r="E82" s="19">
        <v>293</v>
      </c>
      <c r="F82" s="19">
        <v>2</v>
      </c>
      <c r="G82" s="19">
        <v>43</v>
      </c>
      <c r="H82" s="19"/>
      <c r="I82" s="19">
        <v>9</v>
      </c>
      <c r="J82" s="19"/>
      <c r="K82" s="19">
        <v>1</v>
      </c>
      <c r="L82" s="20"/>
    </row>
    <row r="83" spans="1:12" ht="23.25" customHeight="1">
      <c r="A83" s="260" t="s">
        <v>128</v>
      </c>
      <c r="B83" s="267"/>
      <c r="C83" s="267"/>
      <c r="D83" s="267"/>
      <c r="E83" s="19">
        <v>240</v>
      </c>
      <c r="F83" s="19">
        <v>2</v>
      </c>
      <c r="G83" s="19">
        <v>25</v>
      </c>
      <c r="H83" s="19"/>
      <c r="I83" s="19">
        <v>5</v>
      </c>
      <c r="J83" s="19"/>
      <c r="K83" s="19">
        <v>2</v>
      </c>
      <c r="L83" s="20"/>
    </row>
    <row r="84" spans="1:12" ht="23.25" customHeight="1">
      <c r="A84" s="314" t="s">
        <v>510</v>
      </c>
      <c r="B84" s="287"/>
      <c r="C84" s="287"/>
      <c r="D84" s="287"/>
      <c r="E84" s="19">
        <v>35</v>
      </c>
      <c r="F84" s="19">
        <v>1</v>
      </c>
      <c r="G84" s="19">
        <v>5</v>
      </c>
      <c r="H84" s="19"/>
      <c r="I84" s="19">
        <v>2</v>
      </c>
      <c r="J84" s="19"/>
      <c r="K84" s="19">
        <v>2</v>
      </c>
      <c r="L84" s="20"/>
    </row>
    <row r="85" spans="1:12" ht="28.5" customHeight="1">
      <c r="A85" s="314" t="s">
        <v>511</v>
      </c>
      <c r="B85" s="287"/>
      <c r="C85" s="287"/>
      <c r="D85" s="287"/>
      <c r="E85" s="19">
        <v>205</v>
      </c>
      <c r="F85" s="19">
        <v>1</v>
      </c>
      <c r="G85" s="19">
        <v>20</v>
      </c>
      <c r="H85" s="19"/>
      <c r="I85" s="19">
        <v>3</v>
      </c>
      <c r="J85" s="19"/>
      <c r="K85" s="19">
        <v>0</v>
      </c>
      <c r="L85" s="20"/>
    </row>
    <row r="86" spans="1:12" ht="23.25" customHeight="1">
      <c r="A86" s="260" t="s">
        <v>127</v>
      </c>
      <c r="B86" s="267"/>
      <c r="C86" s="267"/>
      <c r="D86" s="267"/>
      <c r="E86" s="19">
        <v>478</v>
      </c>
      <c r="F86" s="19">
        <v>2</v>
      </c>
      <c r="G86" s="19">
        <v>39</v>
      </c>
      <c r="H86" s="19"/>
      <c r="I86" s="19">
        <v>8</v>
      </c>
      <c r="J86" s="19"/>
      <c r="K86" s="19">
        <v>3</v>
      </c>
      <c r="L86" s="20"/>
    </row>
    <row r="87" spans="1:12" ht="23.25" customHeight="1">
      <c r="A87" s="314" t="s">
        <v>510</v>
      </c>
      <c r="B87" s="287"/>
      <c r="C87" s="287"/>
      <c r="D87" s="287"/>
      <c r="E87" s="19">
        <v>44</v>
      </c>
      <c r="F87" s="19">
        <v>0</v>
      </c>
      <c r="G87" s="19">
        <v>6</v>
      </c>
      <c r="H87" s="19"/>
      <c r="I87" s="19">
        <v>2</v>
      </c>
      <c r="J87" s="19"/>
      <c r="K87" s="19">
        <v>3</v>
      </c>
      <c r="L87" s="20"/>
    </row>
    <row r="88" spans="1:12" ht="28.5" customHeight="1">
      <c r="A88" s="314" t="s">
        <v>511</v>
      </c>
      <c r="B88" s="287"/>
      <c r="C88" s="287"/>
      <c r="D88" s="287"/>
      <c r="E88" s="19">
        <v>434</v>
      </c>
      <c r="F88" s="19">
        <v>2</v>
      </c>
      <c r="G88" s="19">
        <v>33</v>
      </c>
      <c r="H88" s="19"/>
      <c r="I88" s="19">
        <v>6</v>
      </c>
      <c r="J88" s="19"/>
      <c r="K88" s="19">
        <v>0</v>
      </c>
      <c r="L88" s="20"/>
    </row>
    <row r="89" spans="1:12" ht="23.25" customHeight="1">
      <c r="A89" s="260" t="s">
        <v>126</v>
      </c>
      <c r="B89" s="267"/>
      <c r="C89" s="267"/>
      <c r="D89" s="267"/>
      <c r="E89" s="19">
        <v>362</v>
      </c>
      <c r="F89" s="19">
        <v>3</v>
      </c>
      <c r="G89" s="19">
        <v>36</v>
      </c>
      <c r="H89" s="19"/>
      <c r="I89" s="19">
        <v>8</v>
      </c>
      <c r="J89" s="19"/>
      <c r="K89" s="19">
        <v>5</v>
      </c>
      <c r="L89" s="20"/>
    </row>
    <row r="90" spans="1:12" ht="23.25" customHeight="1">
      <c r="A90" s="314" t="s">
        <v>510</v>
      </c>
      <c r="B90" s="287"/>
      <c r="C90" s="287"/>
      <c r="D90" s="287"/>
      <c r="E90" s="19">
        <v>144</v>
      </c>
      <c r="F90" s="19">
        <v>2</v>
      </c>
      <c r="G90" s="19">
        <v>16</v>
      </c>
      <c r="H90" s="19"/>
      <c r="I90" s="19">
        <v>5</v>
      </c>
      <c r="J90" s="19"/>
      <c r="K90" s="19">
        <v>5</v>
      </c>
      <c r="L90" s="20"/>
    </row>
    <row r="91" spans="1:12" ht="28.5" customHeight="1">
      <c r="A91" s="314" t="s">
        <v>511</v>
      </c>
      <c r="B91" s="287"/>
      <c r="C91" s="287"/>
      <c r="D91" s="287"/>
      <c r="E91" s="19">
        <v>218</v>
      </c>
      <c r="F91" s="19">
        <v>1</v>
      </c>
      <c r="G91" s="19">
        <v>20</v>
      </c>
      <c r="H91" s="19"/>
      <c r="I91" s="19">
        <v>3</v>
      </c>
      <c r="J91" s="19"/>
      <c r="K91" s="19">
        <v>0</v>
      </c>
      <c r="L91" s="20"/>
    </row>
    <row r="92" spans="1:12" ht="23.25" customHeight="1">
      <c r="A92" s="260" t="s">
        <v>125</v>
      </c>
      <c r="B92" s="267"/>
      <c r="C92" s="267"/>
      <c r="D92" s="267"/>
      <c r="E92" s="19">
        <v>53</v>
      </c>
      <c r="F92" s="19">
        <v>1</v>
      </c>
      <c r="G92" s="19">
        <v>7</v>
      </c>
      <c r="H92" s="19"/>
      <c r="I92" s="19">
        <v>1</v>
      </c>
      <c r="J92" s="19"/>
      <c r="K92" s="19">
        <v>1</v>
      </c>
      <c r="L92" s="20"/>
    </row>
    <row r="93" spans="1:12" ht="23.25" customHeight="1">
      <c r="A93" s="314" t="s">
        <v>510</v>
      </c>
      <c r="B93" s="287"/>
      <c r="C93" s="287"/>
      <c r="D93" s="287"/>
      <c r="E93" s="19">
        <v>53</v>
      </c>
      <c r="F93" s="19">
        <v>1</v>
      </c>
      <c r="G93" s="19">
        <v>7</v>
      </c>
      <c r="H93" s="19"/>
      <c r="I93" s="19">
        <v>1</v>
      </c>
      <c r="J93" s="19"/>
      <c r="K93" s="19">
        <v>1</v>
      </c>
      <c r="L93" s="20"/>
    </row>
    <row r="94" spans="1:12" ht="23.25" customHeight="1">
      <c r="A94" s="260" t="s">
        <v>124</v>
      </c>
      <c r="B94" s="267"/>
      <c r="C94" s="267"/>
      <c r="D94" s="267"/>
      <c r="E94" s="19">
        <v>175</v>
      </c>
      <c r="F94" s="19">
        <v>2</v>
      </c>
      <c r="G94" s="19">
        <v>26</v>
      </c>
      <c r="H94" s="19"/>
      <c r="I94" s="19">
        <v>6</v>
      </c>
      <c r="J94" s="19"/>
      <c r="K94" s="19">
        <v>2</v>
      </c>
      <c r="L94" s="20"/>
    </row>
    <row r="95" spans="1:12" ht="23.25" customHeight="1">
      <c r="A95" s="314" t="s">
        <v>510</v>
      </c>
      <c r="B95" s="287"/>
      <c r="C95" s="287"/>
      <c r="D95" s="287"/>
      <c r="E95" s="19">
        <v>53</v>
      </c>
      <c r="F95" s="19">
        <v>1</v>
      </c>
      <c r="G95" s="19">
        <v>8</v>
      </c>
      <c r="H95" s="19"/>
      <c r="I95" s="19">
        <v>3</v>
      </c>
      <c r="J95" s="19"/>
      <c r="K95" s="19">
        <v>2</v>
      </c>
      <c r="L95" s="20"/>
    </row>
    <row r="96" spans="1:12" ht="28.5" customHeight="1">
      <c r="A96" s="314" t="s">
        <v>511</v>
      </c>
      <c r="B96" s="287"/>
      <c r="C96" s="287"/>
      <c r="D96" s="287"/>
      <c r="E96" s="19">
        <v>122</v>
      </c>
      <c r="F96" s="19">
        <v>1</v>
      </c>
      <c r="G96" s="19">
        <v>18</v>
      </c>
      <c r="H96" s="19"/>
      <c r="I96" s="19">
        <v>3</v>
      </c>
      <c r="J96" s="19"/>
      <c r="K96" s="19">
        <v>0</v>
      </c>
      <c r="L96" s="20"/>
    </row>
    <row r="97" spans="1:12" ht="23.25" customHeight="1">
      <c r="A97" s="267" t="s">
        <v>62</v>
      </c>
      <c r="B97" s="267"/>
      <c r="C97" s="267"/>
      <c r="D97" s="267"/>
      <c r="E97" s="19">
        <v>664</v>
      </c>
      <c r="F97" s="19">
        <v>5</v>
      </c>
      <c r="G97" s="19">
        <v>89</v>
      </c>
      <c r="H97" s="19"/>
      <c r="I97" s="19">
        <v>19</v>
      </c>
      <c r="J97" s="19"/>
      <c r="K97" s="19">
        <v>6</v>
      </c>
      <c r="L97" s="20"/>
    </row>
    <row r="98" spans="1:12" ht="23.25" customHeight="1">
      <c r="A98" s="314" t="s">
        <v>510</v>
      </c>
      <c r="B98" s="287"/>
      <c r="C98" s="287"/>
      <c r="D98" s="287"/>
      <c r="E98" s="19">
        <v>54</v>
      </c>
      <c r="F98" s="19">
        <v>1</v>
      </c>
      <c r="G98" s="19">
        <v>5</v>
      </c>
      <c r="H98" s="19"/>
      <c r="I98" s="19">
        <v>4</v>
      </c>
      <c r="J98" s="19"/>
      <c r="K98" s="19">
        <v>6</v>
      </c>
      <c r="L98" s="20"/>
    </row>
    <row r="99" spans="1:12" ht="28.5" customHeight="1">
      <c r="A99" s="314" t="s">
        <v>511</v>
      </c>
      <c r="B99" s="287"/>
      <c r="C99" s="287"/>
      <c r="D99" s="287"/>
      <c r="E99" s="19">
        <v>610</v>
      </c>
      <c r="F99" s="19">
        <v>4</v>
      </c>
      <c r="G99" s="19">
        <v>84</v>
      </c>
      <c r="H99" s="19"/>
      <c r="I99" s="19">
        <v>15</v>
      </c>
      <c r="J99" s="19"/>
      <c r="K99" s="19">
        <v>0</v>
      </c>
      <c r="L99" s="20"/>
    </row>
    <row r="100" spans="1:12" ht="23.25" customHeight="1">
      <c r="A100" s="260" t="s">
        <v>123</v>
      </c>
      <c r="B100" s="267"/>
      <c r="C100" s="267"/>
      <c r="D100" s="267"/>
      <c r="E100" s="19">
        <v>7</v>
      </c>
      <c r="F100" s="19">
        <v>0</v>
      </c>
      <c r="G100" s="19">
        <v>7</v>
      </c>
      <c r="H100" s="19"/>
      <c r="I100" s="19">
        <v>0</v>
      </c>
      <c r="J100" s="19"/>
      <c r="K100" s="19">
        <v>0</v>
      </c>
      <c r="L100" s="20"/>
    </row>
    <row r="101" spans="1:12" ht="34.5" customHeight="1">
      <c r="A101" s="314" t="s">
        <v>511</v>
      </c>
      <c r="B101" s="287"/>
      <c r="C101" s="287"/>
      <c r="D101" s="287"/>
      <c r="E101" s="19">
        <v>7</v>
      </c>
      <c r="F101" s="19">
        <v>0</v>
      </c>
      <c r="G101" s="19">
        <v>7</v>
      </c>
      <c r="H101" s="19"/>
      <c r="I101" s="19">
        <v>0</v>
      </c>
      <c r="J101" s="19"/>
      <c r="K101" s="19">
        <v>0</v>
      </c>
      <c r="L101" s="20"/>
    </row>
    <row r="102" spans="1:12" ht="23.25" customHeight="1">
      <c r="A102" s="291" t="s">
        <v>122</v>
      </c>
      <c r="B102" s="291"/>
      <c r="C102" s="291"/>
      <c r="D102" s="291"/>
      <c r="E102" s="19">
        <v>141</v>
      </c>
      <c r="F102" s="19">
        <v>2</v>
      </c>
      <c r="G102" s="19">
        <v>21</v>
      </c>
      <c r="H102" s="19"/>
      <c r="I102" s="19">
        <v>6</v>
      </c>
      <c r="J102" s="19"/>
      <c r="K102" s="19">
        <v>5</v>
      </c>
      <c r="L102" s="20"/>
    </row>
    <row r="103" spans="1:12" ht="23.25" customHeight="1">
      <c r="A103" s="314" t="s">
        <v>510</v>
      </c>
      <c r="B103" s="287"/>
      <c r="C103" s="287"/>
      <c r="D103" s="287"/>
      <c r="E103" s="19">
        <v>47</v>
      </c>
      <c r="F103" s="19">
        <v>1</v>
      </c>
      <c r="G103" s="19">
        <v>7</v>
      </c>
      <c r="H103" s="19"/>
      <c r="I103" s="19">
        <v>5</v>
      </c>
      <c r="J103" s="19"/>
      <c r="K103" s="19">
        <v>5</v>
      </c>
      <c r="L103" s="20"/>
    </row>
    <row r="104" spans="1:12" ht="28.5" customHeight="1">
      <c r="A104" s="314" t="s">
        <v>511</v>
      </c>
      <c r="B104" s="287"/>
      <c r="C104" s="287"/>
      <c r="D104" s="287"/>
      <c r="E104" s="19">
        <v>94</v>
      </c>
      <c r="F104" s="19">
        <v>1</v>
      </c>
      <c r="G104" s="19">
        <v>14</v>
      </c>
      <c r="H104" s="19"/>
      <c r="I104" s="19">
        <v>1</v>
      </c>
      <c r="J104" s="19"/>
      <c r="K104" s="19">
        <v>0</v>
      </c>
      <c r="L104" s="20"/>
    </row>
    <row r="105" spans="1:12" ht="23.25" customHeight="1">
      <c r="A105" s="316" t="s">
        <v>121</v>
      </c>
      <c r="B105" s="317"/>
      <c r="C105" s="317"/>
      <c r="D105" s="317"/>
      <c r="E105" s="19">
        <v>152</v>
      </c>
      <c r="F105" s="19">
        <v>2</v>
      </c>
      <c r="G105" s="19">
        <v>27</v>
      </c>
      <c r="H105" s="19"/>
      <c r="I105" s="19">
        <v>5</v>
      </c>
      <c r="J105" s="19"/>
      <c r="K105" s="19">
        <v>1</v>
      </c>
      <c r="L105" s="20"/>
    </row>
    <row r="106" spans="1:12" ht="23.25" customHeight="1">
      <c r="A106" s="314" t="s">
        <v>510</v>
      </c>
      <c r="B106" s="287"/>
      <c r="C106" s="287"/>
      <c r="D106" s="287"/>
      <c r="E106" s="19">
        <v>16</v>
      </c>
      <c r="F106" s="19">
        <v>1</v>
      </c>
      <c r="G106" s="19">
        <v>8</v>
      </c>
      <c r="H106" s="19"/>
      <c r="I106" s="19">
        <v>1</v>
      </c>
      <c r="J106" s="19"/>
      <c r="K106" s="19">
        <v>1</v>
      </c>
      <c r="L106" s="20"/>
    </row>
    <row r="107" spans="1:12" ht="28.5" customHeight="1">
      <c r="A107" s="314" t="s">
        <v>511</v>
      </c>
      <c r="B107" s="287"/>
      <c r="C107" s="287"/>
      <c r="D107" s="287"/>
      <c r="E107" s="19">
        <v>136</v>
      </c>
      <c r="F107" s="19">
        <v>1</v>
      </c>
      <c r="G107" s="19">
        <v>19</v>
      </c>
      <c r="H107" s="19"/>
      <c r="I107" s="19">
        <v>4</v>
      </c>
      <c r="J107" s="19"/>
      <c r="K107" s="19">
        <v>0</v>
      </c>
      <c r="L107" s="20"/>
    </row>
    <row r="108" spans="1:12" ht="23.25" customHeight="1">
      <c r="A108" s="260" t="s">
        <v>64</v>
      </c>
      <c r="B108" s="260"/>
      <c r="C108" s="260"/>
      <c r="D108" s="260"/>
      <c r="E108" s="19">
        <v>474</v>
      </c>
      <c r="F108" s="19">
        <v>3</v>
      </c>
      <c r="G108" s="19">
        <v>44</v>
      </c>
      <c r="H108" s="19"/>
      <c r="I108" s="19">
        <v>13</v>
      </c>
      <c r="J108" s="19"/>
      <c r="K108" s="19">
        <v>3</v>
      </c>
      <c r="L108" s="20"/>
    </row>
    <row r="109" spans="1:12" ht="23.25" customHeight="1">
      <c r="A109" s="314" t="s">
        <v>510</v>
      </c>
      <c r="B109" s="287"/>
      <c r="C109" s="287"/>
      <c r="D109" s="287"/>
      <c r="E109" s="19">
        <v>89</v>
      </c>
      <c r="F109" s="19">
        <v>1</v>
      </c>
      <c r="G109" s="19">
        <v>9</v>
      </c>
      <c r="H109" s="19"/>
      <c r="I109" s="19">
        <v>3</v>
      </c>
      <c r="J109" s="19"/>
      <c r="K109" s="19">
        <v>3</v>
      </c>
      <c r="L109" s="20"/>
    </row>
    <row r="110" spans="1:12" ht="28.5" customHeight="1">
      <c r="A110" s="314" t="s">
        <v>511</v>
      </c>
      <c r="B110" s="287"/>
      <c r="C110" s="287"/>
      <c r="D110" s="287"/>
      <c r="E110" s="19">
        <v>385</v>
      </c>
      <c r="F110" s="19">
        <v>2</v>
      </c>
      <c r="G110" s="19">
        <v>35</v>
      </c>
      <c r="H110" s="19"/>
      <c r="I110" s="19">
        <v>10</v>
      </c>
      <c r="J110" s="19"/>
      <c r="K110" s="19">
        <v>0</v>
      </c>
      <c r="L110" s="20"/>
    </row>
    <row r="111" spans="1:12" ht="23.25" customHeight="1">
      <c r="A111" s="260" t="s">
        <v>120</v>
      </c>
      <c r="B111" s="267"/>
      <c r="C111" s="267"/>
      <c r="D111" s="267"/>
      <c r="E111" s="19">
        <v>13</v>
      </c>
      <c r="F111" s="19">
        <v>1</v>
      </c>
      <c r="G111" s="19">
        <v>5</v>
      </c>
      <c r="H111" s="19"/>
      <c r="I111" s="19">
        <v>3</v>
      </c>
      <c r="J111" s="19"/>
      <c r="K111" s="19">
        <v>4</v>
      </c>
      <c r="L111" s="20"/>
    </row>
    <row r="112" spans="1:12" ht="23.25" customHeight="1">
      <c r="A112" s="314" t="s">
        <v>510</v>
      </c>
      <c r="B112" s="287"/>
      <c r="C112" s="287"/>
      <c r="D112" s="287"/>
      <c r="E112" s="19">
        <v>13</v>
      </c>
      <c r="F112" s="19">
        <v>1</v>
      </c>
      <c r="G112" s="19">
        <v>5</v>
      </c>
      <c r="H112" s="19"/>
      <c r="I112" s="19">
        <v>3</v>
      </c>
      <c r="J112" s="19"/>
      <c r="K112" s="19">
        <v>4</v>
      </c>
      <c r="L112" s="20"/>
    </row>
    <row r="113" spans="1:12" ht="23.25" customHeight="1">
      <c r="A113" s="260" t="s">
        <v>119</v>
      </c>
      <c r="B113" s="267"/>
      <c r="C113" s="267"/>
      <c r="D113" s="267"/>
      <c r="E113" s="19">
        <v>38</v>
      </c>
      <c r="F113" s="19">
        <v>1</v>
      </c>
      <c r="G113" s="19">
        <v>8</v>
      </c>
      <c r="H113" s="19"/>
      <c r="I113" s="19">
        <v>2</v>
      </c>
      <c r="J113" s="19"/>
      <c r="K113" s="19">
        <v>4</v>
      </c>
      <c r="L113" s="20"/>
    </row>
    <row r="114" spans="1:12" ht="23.25" customHeight="1">
      <c r="A114" s="314" t="s">
        <v>510</v>
      </c>
      <c r="B114" s="287"/>
      <c r="C114" s="287"/>
      <c r="D114" s="287"/>
      <c r="E114" s="19">
        <v>38</v>
      </c>
      <c r="F114" s="19">
        <v>1</v>
      </c>
      <c r="G114" s="19">
        <v>8</v>
      </c>
      <c r="H114" s="19"/>
      <c r="I114" s="19">
        <v>2</v>
      </c>
      <c r="J114" s="19"/>
      <c r="K114" s="19">
        <v>4</v>
      </c>
      <c r="L114" s="20"/>
    </row>
    <row r="115" spans="1:12" ht="23.25" customHeight="1">
      <c r="A115" s="260" t="s">
        <v>118</v>
      </c>
      <c r="B115" s="267"/>
      <c r="C115" s="267"/>
      <c r="D115" s="267"/>
      <c r="E115" s="19">
        <v>31</v>
      </c>
      <c r="F115" s="19">
        <v>0</v>
      </c>
      <c r="G115" s="19">
        <v>7</v>
      </c>
      <c r="H115" s="19"/>
      <c r="I115" s="19">
        <v>0</v>
      </c>
      <c r="J115" s="19"/>
      <c r="K115" s="19">
        <v>0</v>
      </c>
      <c r="L115" s="20"/>
    </row>
    <row r="116" spans="1:12" ht="34.5" customHeight="1">
      <c r="A116" s="314" t="s">
        <v>511</v>
      </c>
      <c r="B116" s="287"/>
      <c r="C116" s="287"/>
      <c r="D116" s="287"/>
      <c r="E116" s="19">
        <v>31</v>
      </c>
      <c r="F116" s="19">
        <v>0</v>
      </c>
      <c r="G116" s="19">
        <v>7</v>
      </c>
      <c r="H116" s="19"/>
      <c r="I116" s="19">
        <v>0</v>
      </c>
      <c r="J116" s="19"/>
      <c r="K116" s="19">
        <v>0</v>
      </c>
      <c r="L116" s="20"/>
    </row>
    <row r="117" spans="1:12" ht="23.25" customHeight="1">
      <c r="A117" s="260" t="s">
        <v>117</v>
      </c>
      <c r="B117" s="267"/>
      <c r="C117" s="267"/>
      <c r="D117" s="267"/>
      <c r="E117" s="19">
        <v>277</v>
      </c>
      <c r="F117" s="19">
        <v>2</v>
      </c>
      <c r="G117" s="19">
        <v>31</v>
      </c>
      <c r="H117" s="19"/>
      <c r="I117" s="19">
        <v>6</v>
      </c>
      <c r="J117" s="19"/>
      <c r="K117" s="19">
        <v>6</v>
      </c>
      <c r="L117" s="20"/>
    </row>
    <row r="118" spans="1:12" ht="23.25" customHeight="1">
      <c r="A118" s="314" t="s">
        <v>510</v>
      </c>
      <c r="B118" s="287"/>
      <c r="C118" s="287"/>
      <c r="D118" s="287"/>
      <c r="E118" s="19">
        <v>63</v>
      </c>
      <c r="F118" s="19">
        <v>1</v>
      </c>
      <c r="G118" s="19">
        <v>11</v>
      </c>
      <c r="H118" s="19"/>
      <c r="I118" s="19">
        <v>3</v>
      </c>
      <c r="J118" s="19"/>
      <c r="K118" s="19">
        <v>5</v>
      </c>
      <c r="L118" s="20"/>
    </row>
    <row r="119" spans="1:12" ht="28.5" customHeight="1">
      <c r="A119" s="314" t="s">
        <v>511</v>
      </c>
      <c r="B119" s="287"/>
      <c r="C119" s="287"/>
      <c r="D119" s="287"/>
      <c r="E119" s="19">
        <v>214</v>
      </c>
      <c r="F119" s="19">
        <v>1</v>
      </c>
      <c r="G119" s="19">
        <v>20</v>
      </c>
      <c r="H119" s="19"/>
      <c r="I119" s="19">
        <v>3</v>
      </c>
      <c r="J119" s="19"/>
      <c r="K119" s="19">
        <v>1</v>
      </c>
      <c r="L119" s="20"/>
    </row>
    <row r="120" spans="1:12" ht="23.25" customHeight="1">
      <c r="A120" s="260" t="s">
        <v>60</v>
      </c>
      <c r="B120" s="267"/>
      <c r="C120" s="267"/>
      <c r="D120" s="267"/>
      <c r="E120" s="19">
        <v>402</v>
      </c>
      <c r="F120" s="19">
        <v>3</v>
      </c>
      <c r="G120" s="19">
        <v>45</v>
      </c>
      <c r="H120" s="19"/>
      <c r="I120" s="19">
        <v>14</v>
      </c>
      <c r="J120" s="19"/>
      <c r="K120" s="19">
        <v>5</v>
      </c>
      <c r="L120" s="20"/>
    </row>
    <row r="121" spans="1:12" ht="23.25" customHeight="1">
      <c r="A121" s="314" t="s">
        <v>510</v>
      </c>
      <c r="B121" s="287"/>
      <c r="C121" s="287"/>
      <c r="D121" s="287"/>
      <c r="E121" s="19">
        <v>89</v>
      </c>
      <c r="F121" s="19">
        <v>1</v>
      </c>
      <c r="G121" s="19">
        <v>7</v>
      </c>
      <c r="H121" s="19"/>
      <c r="I121" s="19">
        <v>4</v>
      </c>
      <c r="J121" s="19"/>
      <c r="K121" s="19">
        <v>4</v>
      </c>
      <c r="L121" s="20"/>
    </row>
    <row r="122" spans="1:12" ht="34.5" customHeight="1">
      <c r="A122" s="314" t="s">
        <v>511</v>
      </c>
      <c r="B122" s="287"/>
      <c r="C122" s="287"/>
      <c r="D122" s="287"/>
      <c r="E122" s="19">
        <v>313</v>
      </c>
      <c r="F122" s="19">
        <v>2</v>
      </c>
      <c r="G122" s="19">
        <v>38</v>
      </c>
      <c r="H122" s="19"/>
      <c r="I122" s="19">
        <v>10</v>
      </c>
      <c r="J122" s="19"/>
      <c r="K122" s="19">
        <v>1</v>
      </c>
      <c r="L122" s="20"/>
    </row>
    <row r="123" spans="1:12" ht="23.25" customHeight="1">
      <c r="A123" s="260" t="s">
        <v>116</v>
      </c>
      <c r="B123" s="267"/>
      <c r="C123" s="267"/>
      <c r="D123" s="267"/>
      <c r="E123" s="19">
        <v>77</v>
      </c>
      <c r="F123" s="19">
        <v>0</v>
      </c>
      <c r="G123" s="19">
        <v>7</v>
      </c>
      <c r="H123" s="19"/>
      <c r="I123" s="19">
        <v>3</v>
      </c>
      <c r="J123" s="19"/>
      <c r="K123" s="19">
        <v>0</v>
      </c>
      <c r="L123" s="20"/>
    </row>
    <row r="124" spans="1:12" ht="23.25" customHeight="1">
      <c r="A124" s="314" t="s">
        <v>510</v>
      </c>
      <c r="B124" s="287"/>
      <c r="C124" s="287"/>
      <c r="D124" s="287"/>
      <c r="E124" s="19">
        <v>26</v>
      </c>
      <c r="F124" s="19">
        <v>0</v>
      </c>
      <c r="G124" s="19">
        <v>2</v>
      </c>
      <c r="H124" s="19"/>
      <c r="I124" s="19">
        <v>2</v>
      </c>
      <c r="J124" s="19"/>
      <c r="K124" s="19">
        <v>0</v>
      </c>
      <c r="L124" s="20"/>
    </row>
    <row r="125" spans="1:12" ht="28.5" customHeight="1">
      <c r="A125" s="314" t="s">
        <v>511</v>
      </c>
      <c r="B125" s="287"/>
      <c r="C125" s="287"/>
      <c r="D125" s="287"/>
      <c r="E125" s="19">
        <v>51</v>
      </c>
      <c r="F125" s="19">
        <v>0</v>
      </c>
      <c r="G125" s="19">
        <v>5</v>
      </c>
      <c r="H125" s="19"/>
      <c r="I125" s="19">
        <v>1</v>
      </c>
      <c r="J125" s="19"/>
      <c r="K125" s="19">
        <v>0</v>
      </c>
      <c r="L125" s="20"/>
    </row>
    <row r="126" spans="1:12" ht="23.25" customHeight="1">
      <c r="A126" s="260" t="s">
        <v>115</v>
      </c>
      <c r="B126" s="267"/>
      <c r="C126" s="267"/>
      <c r="D126" s="267"/>
      <c r="E126" s="19">
        <v>67</v>
      </c>
      <c r="F126" s="19">
        <v>1</v>
      </c>
      <c r="G126" s="19">
        <v>2</v>
      </c>
      <c r="H126" s="19"/>
      <c r="I126" s="19">
        <v>1</v>
      </c>
      <c r="J126" s="19"/>
      <c r="K126" s="19">
        <v>2</v>
      </c>
      <c r="L126" s="20"/>
    </row>
    <row r="127" spans="1:12" ht="23.25" customHeight="1">
      <c r="A127" s="314" t="s">
        <v>510</v>
      </c>
      <c r="B127" s="287"/>
      <c r="C127" s="287"/>
      <c r="D127" s="287"/>
      <c r="E127" s="19">
        <v>67</v>
      </c>
      <c r="F127" s="19">
        <v>1</v>
      </c>
      <c r="G127" s="19">
        <v>2</v>
      </c>
      <c r="H127" s="19"/>
      <c r="I127" s="19">
        <v>1</v>
      </c>
      <c r="J127" s="19"/>
      <c r="K127" s="19">
        <v>2</v>
      </c>
      <c r="L127" s="20"/>
    </row>
    <row r="128" spans="1:12" ht="23.25" customHeight="1">
      <c r="A128" s="260" t="s">
        <v>114</v>
      </c>
      <c r="B128" s="267"/>
      <c r="C128" s="267"/>
      <c r="D128" s="267"/>
      <c r="E128" s="19">
        <v>35</v>
      </c>
      <c r="F128" s="19">
        <v>0</v>
      </c>
      <c r="G128" s="19">
        <v>9</v>
      </c>
      <c r="H128" s="19"/>
      <c r="I128" s="19">
        <v>2</v>
      </c>
      <c r="J128" s="19"/>
      <c r="K128" s="19">
        <v>0</v>
      </c>
      <c r="L128" s="20"/>
    </row>
    <row r="129" spans="1:12" ht="34.5" customHeight="1">
      <c r="A129" s="314" t="s">
        <v>511</v>
      </c>
      <c r="B129" s="287"/>
      <c r="C129" s="287"/>
      <c r="D129" s="287"/>
      <c r="E129" s="19">
        <v>35</v>
      </c>
      <c r="F129" s="19">
        <v>0</v>
      </c>
      <c r="G129" s="19">
        <v>9</v>
      </c>
      <c r="H129" s="19"/>
      <c r="I129" s="19">
        <v>2</v>
      </c>
      <c r="J129" s="19"/>
      <c r="K129" s="19">
        <v>0</v>
      </c>
      <c r="L129" s="20"/>
    </row>
    <row r="130" spans="1:12" ht="23.25" customHeight="1">
      <c r="A130" s="260" t="s">
        <v>113</v>
      </c>
      <c r="B130" s="267"/>
      <c r="C130" s="267"/>
      <c r="D130" s="267"/>
      <c r="E130" s="19">
        <v>33</v>
      </c>
      <c r="F130" s="19">
        <v>1</v>
      </c>
      <c r="G130" s="19">
        <v>7</v>
      </c>
      <c r="H130" s="19"/>
      <c r="I130" s="19">
        <v>3</v>
      </c>
      <c r="J130" s="19"/>
      <c r="K130" s="19">
        <v>2</v>
      </c>
      <c r="L130" s="20"/>
    </row>
    <row r="131" spans="1:12" ht="23.25" customHeight="1">
      <c r="A131" s="314" t="s">
        <v>510</v>
      </c>
      <c r="B131" s="287"/>
      <c r="C131" s="287"/>
      <c r="D131" s="287"/>
      <c r="E131" s="19">
        <v>33</v>
      </c>
      <c r="F131" s="19">
        <v>1</v>
      </c>
      <c r="G131" s="19">
        <v>7</v>
      </c>
      <c r="H131" s="19"/>
      <c r="I131" s="19">
        <v>3</v>
      </c>
      <c r="J131" s="19"/>
      <c r="K131" s="19">
        <v>2</v>
      </c>
      <c r="L131" s="20"/>
    </row>
    <row r="132" spans="1:12" ht="17.25" customHeight="1">
      <c r="A132" s="249"/>
      <c r="B132" s="249"/>
      <c r="C132" s="249"/>
      <c r="D132" s="249"/>
      <c r="E132" s="6"/>
      <c r="F132" s="6"/>
      <c r="G132" s="6"/>
      <c r="H132" s="6"/>
      <c r="I132" s="6"/>
      <c r="J132" s="6"/>
      <c r="K132" s="6"/>
      <c r="L132" s="49"/>
    </row>
    <row r="133" spans="1:12" ht="11.25" customHeight="1">
      <c r="A133" s="22"/>
      <c r="B133" s="22"/>
      <c r="C133" s="22"/>
      <c r="D133" s="22"/>
      <c r="L133" s="98"/>
    </row>
    <row r="134" spans="1:12" s="175" customFormat="1" ht="11.25" customHeight="1">
      <c r="A134" s="23" t="s">
        <v>106</v>
      </c>
      <c r="B134" s="290" t="s">
        <v>509</v>
      </c>
      <c r="C134" s="290"/>
      <c r="D134" s="290"/>
      <c r="E134" s="290"/>
      <c r="F134" s="290"/>
      <c r="G134" s="290"/>
      <c r="H134" s="290"/>
      <c r="I134" s="290"/>
      <c r="J134" s="290"/>
      <c r="K134" s="290"/>
      <c r="L134" s="290"/>
    </row>
    <row r="135" spans="1:12" s="175" customFormat="1" ht="11.25" customHeight="1">
      <c r="A135" s="23" t="s">
        <v>172</v>
      </c>
      <c r="B135" s="290" t="s">
        <v>508</v>
      </c>
      <c r="C135" s="290"/>
      <c r="D135" s="290"/>
      <c r="E135" s="290"/>
      <c r="F135" s="290"/>
      <c r="G135" s="290"/>
      <c r="H135" s="290"/>
      <c r="I135" s="290"/>
      <c r="J135" s="290"/>
      <c r="K135" s="290"/>
      <c r="L135" s="290"/>
    </row>
    <row r="136" spans="1:12" s="175" customFormat="1" ht="11.25" customHeight="1">
      <c r="A136" s="23"/>
      <c r="B136" s="290"/>
      <c r="C136" s="290"/>
      <c r="D136" s="290"/>
      <c r="E136" s="290"/>
      <c r="F136" s="290"/>
      <c r="G136" s="290"/>
      <c r="H136" s="290"/>
      <c r="I136" s="290"/>
      <c r="J136" s="290"/>
      <c r="K136" s="290"/>
      <c r="L136" s="290"/>
    </row>
    <row r="137" spans="1:12" s="175" customFormat="1" ht="11.25" customHeight="1">
      <c r="A137" s="23" t="s">
        <v>507</v>
      </c>
      <c r="B137" s="290" t="s">
        <v>506</v>
      </c>
      <c r="C137" s="290"/>
      <c r="D137" s="290"/>
      <c r="E137" s="290"/>
      <c r="F137" s="290"/>
      <c r="G137" s="290"/>
      <c r="H137" s="290"/>
      <c r="I137" s="290"/>
      <c r="J137" s="290"/>
      <c r="K137" s="290"/>
      <c r="L137" s="290"/>
    </row>
    <row r="138" spans="1:12" ht="11.25">
      <c r="A138" s="23" t="s">
        <v>26</v>
      </c>
      <c r="B138" s="22"/>
      <c r="C138" s="22"/>
      <c r="D138" s="288" t="s">
        <v>201</v>
      </c>
      <c r="E138" s="288"/>
      <c r="F138" s="288"/>
      <c r="G138" s="288"/>
      <c r="H138" s="288"/>
      <c r="I138" s="288"/>
      <c r="J138" s="288"/>
      <c r="K138" s="288"/>
      <c r="L138" s="288"/>
    </row>
    <row r="139" spans="1:12" ht="11.25" hidden="1">
      <c r="A139" s="195" t="s">
        <v>2</v>
      </c>
      <c r="F139" s="22"/>
      <c r="G139" s="22"/>
      <c r="H139" s="22"/>
      <c r="L139" s="22"/>
    </row>
    <row r="140" spans="6:12" ht="11.25" hidden="1">
      <c r="F140" s="22"/>
      <c r="G140" s="22"/>
      <c r="H140" s="22"/>
      <c r="L140" s="22"/>
    </row>
    <row r="141" spans="6:12" ht="11.25" hidden="1">
      <c r="F141" s="22"/>
      <c r="G141" s="22"/>
      <c r="H141" s="22"/>
      <c r="L141" s="22"/>
    </row>
    <row r="142" spans="6:12" ht="11.25" hidden="1">
      <c r="F142" s="22"/>
      <c r="G142" s="22"/>
      <c r="H142" s="22"/>
      <c r="L142" s="22"/>
    </row>
    <row r="143" spans="6:12" ht="11.25" hidden="1">
      <c r="F143" s="22"/>
      <c r="G143" s="22"/>
      <c r="H143" s="22"/>
      <c r="L143" s="22"/>
    </row>
    <row r="144" spans="6:12" ht="11.25" hidden="1">
      <c r="F144" s="22"/>
      <c r="G144" s="22"/>
      <c r="H144" s="22"/>
      <c r="L144" s="22"/>
    </row>
    <row r="145" ht="11.25" hidden="1">
      <c r="L145" s="22"/>
    </row>
    <row r="146" ht="11.25" hidden="1">
      <c r="L146" s="22"/>
    </row>
    <row r="147" ht="11.25" hidden="1">
      <c r="L147" s="22"/>
    </row>
    <row r="148" ht="11.25" hidden="1">
      <c r="L148" s="22"/>
    </row>
    <row r="149" ht="11.25" hidden="1">
      <c r="L149" s="22"/>
    </row>
    <row r="150" ht="11.25" hidden="1">
      <c r="L150" s="22"/>
    </row>
    <row r="151" ht="11.25" hidden="1">
      <c r="L151" s="22"/>
    </row>
    <row r="152" ht="11.25" hidden="1">
      <c r="L152" s="22"/>
    </row>
    <row r="153" ht="11.25" hidden="1">
      <c r="L153" s="22"/>
    </row>
    <row r="154" ht="11.25" hidden="1">
      <c r="L154" s="22"/>
    </row>
    <row r="155" ht="11.25" hidden="1"/>
    <row r="156" ht="11.25" hidden="1">
      <c r="L156" s="67"/>
    </row>
    <row r="157" spans="5:12" ht="11.25" hidden="1">
      <c r="E157" s="62"/>
      <c r="F157" s="62"/>
      <c r="G157" s="62"/>
      <c r="H157" s="62"/>
      <c r="I157" s="62"/>
      <c r="J157" s="62"/>
      <c r="K157" s="62"/>
      <c r="L157" s="62"/>
    </row>
    <row r="158" spans="5:12" ht="11.25" hidden="1">
      <c r="E158" s="24"/>
      <c r="F158" s="24"/>
      <c r="G158" s="24"/>
      <c r="H158" s="24"/>
      <c r="I158" s="24"/>
      <c r="J158" s="24"/>
      <c r="K158" s="24"/>
      <c r="L158" s="24"/>
    </row>
    <row r="159" spans="5:12" ht="11.25" hidden="1">
      <c r="E159" s="24"/>
      <c r="F159" s="24"/>
      <c r="G159" s="24"/>
      <c r="H159" s="24"/>
      <c r="I159" s="24"/>
      <c r="J159" s="24"/>
      <c r="K159" s="24"/>
      <c r="L159" s="24"/>
    </row>
    <row r="160" spans="5:12" ht="11.25" hidden="1">
      <c r="E160" s="62"/>
      <c r="F160" s="62"/>
      <c r="G160" s="62"/>
      <c r="H160" s="62"/>
      <c r="I160" s="62"/>
      <c r="J160" s="62"/>
      <c r="K160" s="62"/>
      <c r="L160" s="62"/>
    </row>
    <row r="161" spans="5:12" ht="11.25" hidden="1">
      <c r="E161" s="64"/>
      <c r="F161" s="64"/>
      <c r="G161" s="64"/>
      <c r="H161" s="64"/>
      <c r="I161" s="64"/>
      <c r="J161" s="64"/>
      <c r="K161" s="64"/>
      <c r="L161" s="64"/>
    </row>
    <row r="162" ht="11.25" hidden="1"/>
    <row r="163" ht="11.25" hidden="1"/>
    <row r="164" ht="11.25" hidden="1"/>
    <row r="165" ht="11.25" hidden="1"/>
    <row r="166" ht="11.25" hidden="1"/>
    <row r="167" ht="11.25" hidden="1"/>
  </sheetData>
  <sheetProtection/>
  <mergeCells count="139">
    <mergeCell ref="B135:L136"/>
    <mergeCell ref="B137:L137"/>
    <mergeCell ref="A83:D83"/>
    <mergeCell ref="A86:D86"/>
    <mergeCell ref="A105:D105"/>
    <mergeCell ref="K2:L2"/>
    <mergeCell ref="A84:D84"/>
    <mergeCell ref="A96:D96"/>
    <mergeCell ref="A98:D98"/>
    <mergeCell ref="A88:D88"/>
    <mergeCell ref="D138:L138"/>
    <mergeCell ref="A111:D111"/>
    <mergeCell ref="A113:D113"/>
    <mergeCell ref="A115:D115"/>
    <mergeCell ref="A117:D117"/>
    <mergeCell ref="A112:D112"/>
    <mergeCell ref="A114:D114"/>
    <mergeCell ref="A131:D131"/>
    <mergeCell ref="A127:D127"/>
    <mergeCell ref="A130:D130"/>
    <mergeCell ref="A90:D90"/>
    <mergeCell ref="A91:D91"/>
    <mergeCell ref="A93:D93"/>
    <mergeCell ref="A97:D97"/>
    <mergeCell ref="A95:D95"/>
    <mergeCell ref="A73:D73"/>
    <mergeCell ref="A74:D74"/>
    <mergeCell ref="A85:D85"/>
    <mergeCell ref="A92:D92"/>
    <mergeCell ref="A94:D94"/>
    <mergeCell ref="A89:D89"/>
    <mergeCell ref="A80:D80"/>
    <mergeCell ref="A82:D82"/>
    <mergeCell ref="A87:D87"/>
    <mergeCell ref="A76:D76"/>
    <mergeCell ref="A79:D79"/>
    <mergeCell ref="A81:D81"/>
    <mergeCell ref="A77:D77"/>
    <mergeCell ref="A78:D78"/>
    <mergeCell ref="A50:D50"/>
    <mergeCell ref="A64:D64"/>
    <mergeCell ref="A66:D66"/>
    <mergeCell ref="A69:D69"/>
    <mergeCell ref="A75:D75"/>
    <mergeCell ref="A70:D70"/>
    <mergeCell ref="A71:D71"/>
    <mergeCell ref="A72:D72"/>
    <mergeCell ref="A67:D67"/>
    <mergeCell ref="A68:D68"/>
    <mergeCell ref="A124:D124"/>
    <mergeCell ref="A125:D125"/>
    <mergeCell ref="A122:D122"/>
    <mergeCell ref="A121:D121"/>
    <mergeCell ref="A26:D26"/>
    <mergeCell ref="A21:D21"/>
    <mergeCell ref="A30:D30"/>
    <mergeCell ref="A33:D33"/>
    <mergeCell ref="A35:D35"/>
    <mergeCell ref="A38:D38"/>
    <mergeCell ref="A128:D128"/>
    <mergeCell ref="A99:D99"/>
    <mergeCell ref="A100:D100"/>
    <mergeCell ref="A116:D116"/>
    <mergeCell ref="A118:D118"/>
    <mergeCell ref="A119:D119"/>
    <mergeCell ref="A109:D109"/>
    <mergeCell ref="A120:D120"/>
    <mergeCell ref="A123:D123"/>
    <mergeCell ref="A126:D126"/>
    <mergeCell ref="B134:L134"/>
    <mergeCell ref="A101:D101"/>
    <mergeCell ref="A103:D103"/>
    <mergeCell ref="A104:D104"/>
    <mergeCell ref="A102:D102"/>
    <mergeCell ref="A108:D108"/>
    <mergeCell ref="A106:D106"/>
    <mergeCell ref="A107:D107"/>
    <mergeCell ref="A129:D129"/>
    <mergeCell ref="A110:D110"/>
    <mergeCell ref="A41:D41"/>
    <mergeCell ref="A60:D60"/>
    <mergeCell ref="A61:D61"/>
    <mergeCell ref="A63:D63"/>
    <mergeCell ref="A53:D53"/>
    <mergeCell ref="A58:D58"/>
    <mergeCell ref="A62:D62"/>
    <mergeCell ref="A44:D44"/>
    <mergeCell ref="A45:D45"/>
    <mergeCell ref="A55:D55"/>
    <mergeCell ref="A51:D51"/>
    <mergeCell ref="A65:D65"/>
    <mergeCell ref="A59:D59"/>
    <mergeCell ref="A54:D54"/>
    <mergeCell ref="A57:D57"/>
    <mergeCell ref="A47:D47"/>
    <mergeCell ref="A56:D56"/>
    <mergeCell ref="A52:D52"/>
    <mergeCell ref="A49:D49"/>
    <mergeCell ref="A48:D48"/>
    <mergeCell ref="A39:D39"/>
    <mergeCell ref="A43:D43"/>
    <mergeCell ref="A40:D40"/>
    <mergeCell ref="A46:D46"/>
    <mergeCell ref="G8:G9"/>
    <mergeCell ref="A12:D12"/>
    <mergeCell ref="A28:D28"/>
    <mergeCell ref="A29:D29"/>
    <mergeCell ref="A15:D15"/>
    <mergeCell ref="A24:D24"/>
    <mergeCell ref="A22:D22"/>
    <mergeCell ref="A25:D25"/>
    <mergeCell ref="A27:D27"/>
    <mergeCell ref="A20:D20"/>
    <mergeCell ref="A23:D23"/>
    <mergeCell ref="A37:D37"/>
    <mergeCell ref="A32:D32"/>
    <mergeCell ref="A34:D34"/>
    <mergeCell ref="A36:D36"/>
    <mergeCell ref="A31:D31"/>
    <mergeCell ref="A2:I2"/>
    <mergeCell ref="A3:I3"/>
    <mergeCell ref="A4:I4"/>
    <mergeCell ref="A5:I5"/>
    <mergeCell ref="A17:D17"/>
    <mergeCell ref="J8:J9"/>
    <mergeCell ref="E8:E9"/>
    <mergeCell ref="I8:I9"/>
    <mergeCell ref="H8:H9"/>
    <mergeCell ref="A14:D14"/>
    <mergeCell ref="K8:K9"/>
    <mergeCell ref="A11:D11"/>
    <mergeCell ref="A132:D132"/>
    <mergeCell ref="A13:D13"/>
    <mergeCell ref="F8:F9"/>
    <mergeCell ref="A8:D9"/>
    <mergeCell ref="A18:D18"/>
    <mergeCell ref="A16:D16"/>
    <mergeCell ref="A42:D42"/>
    <mergeCell ref="A19:D19"/>
  </mergeCells>
  <hyperlinks>
    <hyperlink ref="K2:L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6.xml><?xml version="1.0" encoding="utf-8"?>
<worksheet xmlns="http://schemas.openxmlformats.org/spreadsheetml/2006/main" xmlns:r="http://schemas.openxmlformats.org/officeDocument/2006/relationships">
  <dimension ref="A2:N23"/>
  <sheetViews>
    <sheetView showGridLines="0" showRowColHeaders="0" zoomScalePageLayoutView="0" workbookViewId="0" topLeftCell="A1">
      <pane xSplit="4" ySplit="8" topLeftCell="E9"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4" style="0" customWidth="1"/>
    <col min="5" max="5" width="12.33203125" style="7" customWidth="1"/>
    <col min="6" max="6" width="13.66015625" style="7" customWidth="1"/>
    <col min="7" max="7" width="16.33203125" style="7" customWidth="1"/>
    <col min="8" max="8" width="18" style="7" customWidth="1"/>
    <col min="9" max="9" width="2.16015625" style="7" customWidth="1"/>
    <col min="10" max="10" width="14.33203125" style="7" customWidth="1"/>
    <col min="11" max="11" width="2.66015625" style="7" bestFit="1" customWidth="1"/>
    <col min="12" max="12" width="15.16015625" style="7" customWidth="1"/>
    <col min="13" max="16384" width="0" style="0" hidden="1" customWidth="1"/>
  </cols>
  <sheetData>
    <row r="1" ht="15.75" customHeight="1"/>
    <row r="2" spans="1:14" ht="12.75">
      <c r="A2" s="253" t="s">
        <v>536</v>
      </c>
      <c r="B2" s="254"/>
      <c r="C2" s="254"/>
      <c r="D2" s="254"/>
      <c r="E2" s="254"/>
      <c r="F2" s="254"/>
      <c r="G2" s="254"/>
      <c r="H2" s="254"/>
      <c r="I2" s="254"/>
      <c r="J2" s="254"/>
      <c r="K2" s="38"/>
      <c r="L2" s="241" t="s">
        <v>535</v>
      </c>
      <c r="M2" t="s">
        <v>2</v>
      </c>
      <c r="N2" s="2"/>
    </row>
    <row r="3" spans="1:14" ht="12.75">
      <c r="A3" s="253" t="s">
        <v>534</v>
      </c>
      <c r="B3" s="254"/>
      <c r="C3" s="254"/>
      <c r="D3" s="254"/>
      <c r="E3" s="254"/>
      <c r="F3" s="254"/>
      <c r="G3" s="254"/>
      <c r="H3" s="254"/>
      <c r="I3" s="254"/>
      <c r="J3" s="254"/>
      <c r="K3" s="38"/>
      <c r="L3" s="3"/>
      <c r="N3" s="2"/>
    </row>
    <row r="4" spans="1:11" ht="12.75">
      <c r="A4" s="319" t="s">
        <v>591</v>
      </c>
      <c r="B4" s="365"/>
      <c r="C4" s="365"/>
      <c r="D4" s="365"/>
      <c r="E4" s="365"/>
      <c r="F4" s="365"/>
      <c r="G4" s="365"/>
      <c r="H4" s="365"/>
      <c r="I4" s="365"/>
      <c r="J4" s="365"/>
      <c r="K4" s="176"/>
    </row>
    <row r="5" spans="1:12" ht="11.25">
      <c r="A5" s="4"/>
      <c r="B5" s="4"/>
      <c r="C5" s="4"/>
      <c r="D5" s="4"/>
      <c r="E5" s="5"/>
      <c r="F5" s="5"/>
      <c r="G5" s="5"/>
      <c r="H5" s="5"/>
      <c r="I5" s="5"/>
      <c r="J5" s="5"/>
      <c r="K5" s="5"/>
      <c r="L5" s="6"/>
    </row>
    <row r="6" ht="1.5" customHeight="1"/>
    <row r="7" spans="1:12" ht="11.25" customHeight="1">
      <c r="A7" s="265" t="s">
        <v>533</v>
      </c>
      <c r="B7" s="256"/>
      <c r="C7" s="256"/>
      <c r="D7" s="256"/>
      <c r="E7" s="14" t="s">
        <v>532</v>
      </c>
      <c r="F7" s="14" t="s">
        <v>531</v>
      </c>
      <c r="G7" s="14" t="s">
        <v>530</v>
      </c>
      <c r="H7" s="14" t="s">
        <v>529</v>
      </c>
      <c r="I7" s="14"/>
      <c r="J7" s="14" t="s">
        <v>528</v>
      </c>
      <c r="K7" s="14"/>
      <c r="L7" s="42" t="s">
        <v>527</v>
      </c>
    </row>
    <row r="8" spans="1:12" ht="1.5" customHeight="1">
      <c r="A8" s="15"/>
      <c r="B8" s="15"/>
      <c r="C8" s="15"/>
      <c r="D8" s="15"/>
      <c r="E8" s="6"/>
      <c r="F8" s="6"/>
      <c r="G8" s="6"/>
      <c r="H8" s="6"/>
      <c r="I8" s="6"/>
      <c r="J8" s="6"/>
      <c r="K8" s="6"/>
      <c r="L8" s="6"/>
    </row>
    <row r="9" spans="1:14" ht="23.25" customHeight="1">
      <c r="A9" s="262" t="s">
        <v>7</v>
      </c>
      <c r="B9" s="263"/>
      <c r="C9" s="263"/>
      <c r="D9" s="263"/>
      <c r="E9" s="16">
        <v>10907</v>
      </c>
      <c r="F9" s="16">
        <v>47211</v>
      </c>
      <c r="G9" s="16">
        <v>276</v>
      </c>
      <c r="H9" s="16">
        <v>1295</v>
      </c>
      <c r="I9" s="125" t="s">
        <v>106</v>
      </c>
      <c r="J9" s="16">
        <v>843</v>
      </c>
      <c r="K9" s="63" t="s">
        <v>106</v>
      </c>
      <c r="L9" s="16">
        <v>0</v>
      </c>
      <c r="N9" t="s">
        <v>540</v>
      </c>
    </row>
    <row r="10" spans="1:14" ht="23.25" customHeight="1">
      <c r="A10" s="321" t="s">
        <v>526</v>
      </c>
      <c r="B10" s="320"/>
      <c r="C10" s="320"/>
      <c r="D10" s="320"/>
      <c r="E10" s="19">
        <v>4518</v>
      </c>
      <c r="F10" s="19">
        <v>9661</v>
      </c>
      <c r="G10" s="19">
        <v>0</v>
      </c>
      <c r="H10" s="19">
        <v>0</v>
      </c>
      <c r="I10" s="19"/>
      <c r="J10" s="19">
        <v>0</v>
      </c>
      <c r="K10" s="19"/>
      <c r="L10" s="19">
        <v>0</v>
      </c>
      <c r="N10" t="s">
        <v>568</v>
      </c>
    </row>
    <row r="11" spans="1:12" ht="17.25" customHeight="1">
      <c r="A11" s="321" t="s">
        <v>94</v>
      </c>
      <c r="B11" s="320"/>
      <c r="C11" s="320"/>
      <c r="D11" s="320"/>
      <c r="E11" s="19">
        <v>3974</v>
      </c>
      <c r="F11" s="19">
        <v>21329</v>
      </c>
      <c r="G11" s="19">
        <v>1</v>
      </c>
      <c r="H11" s="19">
        <v>0</v>
      </c>
      <c r="I11" s="19"/>
      <c r="J11" s="19">
        <v>0</v>
      </c>
      <c r="K11" s="19"/>
      <c r="L11" s="19">
        <v>0</v>
      </c>
    </row>
    <row r="12" spans="1:14" ht="17.25" customHeight="1">
      <c r="A12" s="260" t="s">
        <v>103</v>
      </c>
      <c r="B12" s="267"/>
      <c r="C12" s="267"/>
      <c r="D12" s="267"/>
      <c r="E12" s="19">
        <v>1572</v>
      </c>
      <c r="F12" s="19">
        <v>8658</v>
      </c>
      <c r="G12" s="19">
        <v>62</v>
      </c>
      <c r="H12" s="19" t="s">
        <v>174</v>
      </c>
      <c r="I12" s="19"/>
      <c r="J12" s="19" t="s">
        <v>174</v>
      </c>
      <c r="K12" s="19"/>
      <c r="L12" s="19">
        <v>0</v>
      </c>
      <c r="N12" s="181" t="s">
        <v>569</v>
      </c>
    </row>
    <row r="13" spans="1:12" ht="17.25" customHeight="1">
      <c r="A13" s="321" t="s">
        <v>268</v>
      </c>
      <c r="B13" s="320"/>
      <c r="C13" s="320"/>
      <c r="D13" s="320"/>
      <c r="E13" s="19">
        <v>47</v>
      </c>
      <c r="F13" s="19">
        <v>369</v>
      </c>
      <c r="G13" s="19">
        <v>1</v>
      </c>
      <c r="H13" s="19">
        <v>77</v>
      </c>
      <c r="I13" s="19"/>
      <c r="J13" s="19">
        <v>44</v>
      </c>
      <c r="K13" s="19"/>
      <c r="L13" s="19">
        <v>0</v>
      </c>
    </row>
    <row r="14" spans="1:12" ht="17.25" customHeight="1">
      <c r="A14" s="260" t="s">
        <v>267</v>
      </c>
      <c r="B14" s="267"/>
      <c r="C14" s="267"/>
      <c r="D14" s="267"/>
      <c r="E14" s="19">
        <v>645</v>
      </c>
      <c r="F14" s="19">
        <v>4639</v>
      </c>
      <c r="G14" s="19">
        <v>138</v>
      </c>
      <c r="H14" s="19">
        <v>576</v>
      </c>
      <c r="I14" s="19"/>
      <c r="J14" s="19">
        <v>564</v>
      </c>
      <c r="K14" s="19"/>
      <c r="L14" s="19">
        <v>0</v>
      </c>
    </row>
    <row r="15" spans="1:14" ht="28.5" customHeight="1">
      <c r="A15" s="320" t="s">
        <v>525</v>
      </c>
      <c r="B15" s="267"/>
      <c r="C15" s="267"/>
      <c r="D15" s="267"/>
      <c r="E15" s="19">
        <v>151</v>
      </c>
      <c r="F15" s="19">
        <v>2555</v>
      </c>
      <c r="G15" s="19">
        <v>74</v>
      </c>
      <c r="H15" s="19">
        <v>642</v>
      </c>
      <c r="I15" s="19"/>
      <c r="J15" s="19">
        <v>235</v>
      </c>
      <c r="K15" s="19"/>
      <c r="L15" s="19">
        <v>0</v>
      </c>
      <c r="N15" t="s">
        <v>544</v>
      </c>
    </row>
    <row r="16" spans="1:12" ht="17.25" customHeight="1">
      <c r="A16" s="249"/>
      <c r="B16" s="249"/>
      <c r="C16" s="249"/>
      <c r="D16" s="249"/>
      <c r="E16" s="6"/>
      <c r="F16" s="6"/>
      <c r="G16" s="6"/>
      <c r="H16" s="6"/>
      <c r="I16" s="6"/>
      <c r="J16" s="6"/>
      <c r="K16" s="6"/>
      <c r="L16" s="6"/>
    </row>
    <row r="17" spans="1:14" ht="11.25" customHeight="1">
      <c r="A17" s="22"/>
      <c r="B17" s="22"/>
      <c r="C17" s="22"/>
      <c r="D17" s="22"/>
      <c r="N17" t="s">
        <v>570</v>
      </c>
    </row>
    <row r="18" spans="1:12" ht="11.25">
      <c r="A18" s="23" t="s">
        <v>24</v>
      </c>
      <c r="B18" s="22"/>
      <c r="C18" s="315" t="s">
        <v>524</v>
      </c>
      <c r="D18" s="315"/>
      <c r="E18" s="315"/>
      <c r="F18" s="315"/>
      <c r="G18" s="315"/>
      <c r="H18" s="315"/>
      <c r="I18" s="315"/>
      <c r="J18" s="315"/>
      <c r="K18" s="315"/>
      <c r="L18" s="315"/>
    </row>
    <row r="19" spans="1:14" ht="11.25">
      <c r="A19" s="22"/>
      <c r="B19" s="22"/>
      <c r="C19" s="315"/>
      <c r="D19" s="315"/>
      <c r="E19" s="315"/>
      <c r="F19" s="315"/>
      <c r="G19" s="315"/>
      <c r="H19" s="315"/>
      <c r="I19" s="315"/>
      <c r="J19" s="315"/>
      <c r="K19" s="315"/>
      <c r="L19" s="315"/>
      <c r="N19" t="s">
        <v>571</v>
      </c>
    </row>
    <row r="20" spans="1:12" ht="11.25">
      <c r="A20" s="23" t="s">
        <v>106</v>
      </c>
      <c r="B20" s="288" t="s">
        <v>523</v>
      </c>
      <c r="C20" s="288"/>
      <c r="D20" s="288"/>
      <c r="E20" s="288"/>
      <c r="F20" s="288"/>
      <c r="G20" s="288"/>
      <c r="H20" s="288"/>
      <c r="I20" s="288"/>
      <c r="J20" s="288"/>
      <c r="K20" s="288"/>
      <c r="L20" s="288"/>
    </row>
    <row r="21" spans="1:14" ht="11.25">
      <c r="A21" s="23" t="s">
        <v>172</v>
      </c>
      <c r="B21" s="288" t="s">
        <v>522</v>
      </c>
      <c r="C21" s="288"/>
      <c r="D21" s="288"/>
      <c r="E21" s="288"/>
      <c r="F21" s="288"/>
      <c r="G21" s="288"/>
      <c r="H21" s="288"/>
      <c r="I21" s="288"/>
      <c r="J21" s="288"/>
      <c r="K21" s="288"/>
      <c r="L21" s="288"/>
      <c r="N21" t="s">
        <v>572</v>
      </c>
    </row>
    <row r="22" spans="1:12" ht="11.25">
      <c r="A22" s="23" t="s">
        <v>26</v>
      </c>
      <c r="B22" s="22"/>
      <c r="C22" s="22"/>
      <c r="D22" s="288" t="s">
        <v>201</v>
      </c>
      <c r="E22" s="288"/>
      <c r="F22" s="288"/>
      <c r="G22" s="288"/>
      <c r="H22" s="288"/>
      <c r="I22" s="288"/>
      <c r="J22" s="288"/>
      <c r="K22" s="288"/>
      <c r="L22" s="288"/>
    </row>
    <row r="23" ht="11.25" hidden="1">
      <c r="A23" s="22" t="s">
        <v>2</v>
      </c>
    </row>
  </sheetData>
  <sheetProtection/>
  <mergeCells count="16">
    <mergeCell ref="A12:D12"/>
    <mergeCell ref="A11:D11"/>
    <mergeCell ref="B21:L21"/>
    <mergeCell ref="D22:L22"/>
    <mergeCell ref="B20:L20"/>
    <mergeCell ref="C18:L19"/>
    <mergeCell ref="A2:J2"/>
    <mergeCell ref="A3:J3"/>
    <mergeCell ref="A4:J4"/>
    <mergeCell ref="A15:D15"/>
    <mergeCell ref="A16:D16"/>
    <mergeCell ref="A13:D13"/>
    <mergeCell ref="A14:D14"/>
    <mergeCell ref="A7:D7"/>
    <mergeCell ref="A9:D9"/>
    <mergeCell ref="A10:D10"/>
  </mergeCells>
  <hyperlinks>
    <hyperlink ref="L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7.xml><?xml version="1.0" encoding="utf-8"?>
<worksheet xmlns="http://schemas.openxmlformats.org/spreadsheetml/2006/main" xmlns:r="http://schemas.openxmlformats.org/officeDocument/2006/relationships">
  <dimension ref="A2:N100"/>
  <sheetViews>
    <sheetView showGridLines="0" showRowColHeaders="0" zoomScalePageLayoutView="0" workbookViewId="0" topLeftCell="A1">
      <pane xSplit="4" ySplit="8" topLeftCell="E9"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66015625" style="0" customWidth="1"/>
    <col min="5" max="5" width="12.66015625" style="7" customWidth="1"/>
    <col min="6" max="6" width="13.83203125" style="7" customWidth="1"/>
    <col min="7" max="7" width="15.33203125" style="7" customWidth="1"/>
    <col min="8" max="8" width="16.5" style="7" customWidth="1"/>
    <col min="9" max="9" width="2.66015625" style="7" bestFit="1" customWidth="1"/>
    <col min="10" max="10" width="13.33203125" style="7" customWidth="1"/>
    <col min="11" max="11" width="2.66015625" style="7" bestFit="1" customWidth="1"/>
    <col min="12" max="12" width="12" style="7" customWidth="1"/>
    <col min="13" max="16384" width="0" style="0" hidden="1" customWidth="1"/>
  </cols>
  <sheetData>
    <row r="1" ht="15.75" customHeight="1"/>
    <row r="2" spans="1:14" ht="12.75">
      <c r="A2" s="253" t="s">
        <v>539</v>
      </c>
      <c r="B2" s="254"/>
      <c r="C2" s="254"/>
      <c r="D2" s="254"/>
      <c r="E2" s="254"/>
      <c r="F2" s="254"/>
      <c r="G2" s="254"/>
      <c r="H2" s="254"/>
      <c r="I2" s="254"/>
      <c r="J2" s="254"/>
      <c r="K2" s="38"/>
      <c r="M2" s="194" t="s">
        <v>2</v>
      </c>
      <c r="N2" s="2"/>
    </row>
    <row r="3" spans="1:12" ht="12.75">
      <c r="A3" s="253" t="s">
        <v>538</v>
      </c>
      <c r="B3" s="254"/>
      <c r="C3" s="254"/>
      <c r="D3" s="254"/>
      <c r="E3" s="254"/>
      <c r="F3" s="254"/>
      <c r="G3" s="254"/>
      <c r="H3" s="254"/>
      <c r="I3" s="254"/>
      <c r="J3" s="254"/>
      <c r="K3" s="282" t="s">
        <v>537</v>
      </c>
      <c r="L3" s="282"/>
    </row>
    <row r="4" spans="1:11" ht="12.75">
      <c r="A4" s="253" t="s">
        <v>591</v>
      </c>
      <c r="B4" s="254"/>
      <c r="C4" s="254"/>
      <c r="D4" s="254"/>
      <c r="E4" s="254"/>
      <c r="F4" s="254"/>
      <c r="G4" s="254"/>
      <c r="H4" s="254"/>
      <c r="I4" s="254"/>
      <c r="J4" s="254"/>
      <c r="K4" s="38"/>
    </row>
    <row r="5" spans="1:12" ht="11.25">
      <c r="A5" s="4"/>
      <c r="B5" s="4"/>
      <c r="C5" s="4"/>
      <c r="D5" s="4"/>
      <c r="E5" s="5"/>
      <c r="F5" s="5"/>
      <c r="G5" s="5"/>
      <c r="H5" s="5"/>
      <c r="I5" s="5"/>
      <c r="J5" s="5"/>
      <c r="K5" s="5"/>
      <c r="L5" s="6"/>
    </row>
    <row r="6" ht="1.5" customHeight="1"/>
    <row r="7" spans="1:12" ht="11.25" customHeight="1">
      <c r="A7" s="265" t="s">
        <v>154</v>
      </c>
      <c r="B7" s="256"/>
      <c r="C7" s="256"/>
      <c r="D7" s="256"/>
      <c r="E7" s="14" t="s">
        <v>532</v>
      </c>
      <c r="F7" s="14" t="s">
        <v>531</v>
      </c>
      <c r="G7" s="14" t="s">
        <v>530</v>
      </c>
      <c r="H7" s="14" t="s">
        <v>529</v>
      </c>
      <c r="I7" s="14"/>
      <c r="J7" s="14" t="s">
        <v>528</v>
      </c>
      <c r="L7" s="42" t="s">
        <v>527</v>
      </c>
    </row>
    <row r="8" spans="1:12" ht="1.5" customHeight="1">
      <c r="A8" s="15"/>
      <c r="B8" s="15"/>
      <c r="C8" s="15"/>
      <c r="D8" s="15"/>
      <c r="E8" s="6"/>
      <c r="F8" s="6"/>
      <c r="G8" s="6"/>
      <c r="H8" s="6"/>
      <c r="I8" s="6"/>
      <c r="J8" s="6"/>
      <c r="K8" s="6"/>
      <c r="L8" s="6"/>
    </row>
    <row r="9" spans="1:12" ht="23.25" customHeight="1">
      <c r="A9" s="262" t="s">
        <v>150</v>
      </c>
      <c r="B9" s="263"/>
      <c r="C9" s="263"/>
      <c r="D9" s="263"/>
      <c r="E9" s="16">
        <v>10907</v>
      </c>
      <c r="F9" s="16">
        <v>47211</v>
      </c>
      <c r="G9" s="16">
        <v>276</v>
      </c>
      <c r="H9" s="16">
        <v>1295</v>
      </c>
      <c r="I9" s="63" t="s">
        <v>106</v>
      </c>
      <c r="J9" s="16">
        <v>843</v>
      </c>
      <c r="K9" s="63" t="s">
        <v>106</v>
      </c>
      <c r="L9" s="118">
        <v>0</v>
      </c>
    </row>
    <row r="10" spans="1:14" ht="23.25" customHeight="1">
      <c r="A10" s="297" t="s">
        <v>149</v>
      </c>
      <c r="B10" s="297"/>
      <c r="C10" s="297"/>
      <c r="D10" s="297"/>
      <c r="E10" s="120">
        <v>221</v>
      </c>
      <c r="F10" s="120">
        <v>806</v>
      </c>
      <c r="G10" s="120">
        <v>8</v>
      </c>
      <c r="H10" s="120">
        <v>6</v>
      </c>
      <c r="I10" s="120"/>
      <c r="J10" s="120">
        <v>7</v>
      </c>
      <c r="K10" s="120"/>
      <c r="L10" s="52">
        <v>0</v>
      </c>
      <c r="M10" s="52"/>
      <c r="N10" s="128"/>
    </row>
    <row r="11" spans="1:14" ht="17.25" customHeight="1">
      <c r="A11" s="260" t="s">
        <v>148</v>
      </c>
      <c r="B11" s="260"/>
      <c r="C11" s="260"/>
      <c r="D11" s="260"/>
      <c r="E11" s="120">
        <v>265</v>
      </c>
      <c r="F11" s="120">
        <v>956</v>
      </c>
      <c r="G11" s="120">
        <v>9</v>
      </c>
      <c r="H11" s="120">
        <v>18</v>
      </c>
      <c r="I11" s="120"/>
      <c r="J11" s="120">
        <v>19</v>
      </c>
      <c r="K11" s="120"/>
      <c r="L11" s="52">
        <v>0</v>
      </c>
      <c r="M11" s="52"/>
      <c r="N11" s="128"/>
    </row>
    <row r="12" spans="1:14" ht="17.25" customHeight="1">
      <c r="A12" s="260" t="s">
        <v>147</v>
      </c>
      <c r="B12" s="267"/>
      <c r="C12" s="267"/>
      <c r="D12" s="267"/>
      <c r="E12" s="120">
        <v>167</v>
      </c>
      <c r="F12" s="120">
        <v>586</v>
      </c>
      <c r="G12" s="120">
        <v>3</v>
      </c>
      <c r="H12" s="120">
        <v>9</v>
      </c>
      <c r="I12" s="120"/>
      <c r="J12" s="120">
        <v>3</v>
      </c>
      <c r="K12" s="120"/>
      <c r="L12" s="52">
        <v>0</v>
      </c>
      <c r="M12" s="52"/>
      <c r="N12" s="128"/>
    </row>
    <row r="13" spans="1:14" ht="17.25" customHeight="1">
      <c r="A13" s="260" t="s">
        <v>146</v>
      </c>
      <c r="B13" s="267"/>
      <c r="C13" s="267"/>
      <c r="D13" s="267"/>
      <c r="E13" s="120">
        <v>140</v>
      </c>
      <c r="F13" s="120">
        <v>672</v>
      </c>
      <c r="G13" s="120">
        <v>5</v>
      </c>
      <c r="H13" s="120">
        <v>16</v>
      </c>
      <c r="I13" s="120"/>
      <c r="J13" s="120">
        <v>7</v>
      </c>
      <c r="K13" s="120"/>
      <c r="L13" s="52">
        <v>0</v>
      </c>
      <c r="M13" s="52"/>
      <c r="N13" s="128"/>
    </row>
    <row r="14" spans="1:14" ht="17.25" customHeight="1">
      <c r="A14" s="267" t="s">
        <v>145</v>
      </c>
      <c r="B14" s="267"/>
      <c r="C14" s="267"/>
      <c r="D14" s="267"/>
      <c r="E14" s="120">
        <v>58</v>
      </c>
      <c r="F14" s="120">
        <v>108</v>
      </c>
      <c r="G14" s="120">
        <v>1</v>
      </c>
      <c r="H14" s="120">
        <v>1</v>
      </c>
      <c r="I14" s="120"/>
      <c r="J14" s="120">
        <v>0</v>
      </c>
      <c r="K14" s="120"/>
      <c r="L14" s="52">
        <v>0</v>
      </c>
      <c r="M14" s="52"/>
      <c r="N14" s="128"/>
    </row>
    <row r="15" spans="1:14" ht="17.25" customHeight="1">
      <c r="A15" s="260" t="s">
        <v>66</v>
      </c>
      <c r="B15" s="267"/>
      <c r="C15" s="267"/>
      <c r="D15" s="267"/>
      <c r="E15" s="120">
        <v>663</v>
      </c>
      <c r="F15" s="120">
        <v>4152</v>
      </c>
      <c r="G15" s="120">
        <v>39</v>
      </c>
      <c r="H15" s="120">
        <v>188</v>
      </c>
      <c r="I15" s="120"/>
      <c r="J15" s="120">
        <v>78</v>
      </c>
      <c r="K15" s="120"/>
      <c r="L15" s="52">
        <v>0</v>
      </c>
      <c r="M15" s="52"/>
      <c r="N15" s="128"/>
    </row>
    <row r="16" spans="1:14" ht="17.25" customHeight="1">
      <c r="A16" s="260" t="s">
        <v>144</v>
      </c>
      <c r="B16" s="267"/>
      <c r="C16" s="267"/>
      <c r="D16" s="267"/>
      <c r="E16" s="120">
        <v>178</v>
      </c>
      <c r="F16" s="120">
        <v>709</v>
      </c>
      <c r="G16" s="120">
        <v>5</v>
      </c>
      <c r="H16" s="120">
        <v>6</v>
      </c>
      <c r="I16" s="120"/>
      <c r="J16" s="120">
        <v>4</v>
      </c>
      <c r="K16" s="120"/>
      <c r="L16" s="52">
        <v>0</v>
      </c>
      <c r="M16" s="52"/>
      <c r="N16" s="128"/>
    </row>
    <row r="17" spans="1:14" ht="17.25" customHeight="1">
      <c r="A17" s="260" t="s">
        <v>143</v>
      </c>
      <c r="B17" s="267"/>
      <c r="C17" s="267"/>
      <c r="D17" s="267"/>
      <c r="E17" s="120">
        <v>51</v>
      </c>
      <c r="F17" s="120">
        <v>153</v>
      </c>
      <c r="G17" s="120">
        <v>2</v>
      </c>
      <c r="H17" s="120">
        <v>3</v>
      </c>
      <c r="I17" s="120"/>
      <c r="J17" s="120">
        <v>4</v>
      </c>
      <c r="K17" s="120"/>
      <c r="L17" s="52">
        <v>0</v>
      </c>
      <c r="M17" s="52"/>
      <c r="N17" s="128"/>
    </row>
    <row r="18" spans="1:14" ht="17.25" customHeight="1">
      <c r="A18" s="260" t="s">
        <v>142</v>
      </c>
      <c r="B18" s="267"/>
      <c r="C18" s="267"/>
      <c r="D18" s="267"/>
      <c r="E18" s="120">
        <v>140</v>
      </c>
      <c r="F18" s="120">
        <v>776</v>
      </c>
      <c r="G18" s="120">
        <v>6</v>
      </c>
      <c r="H18" s="120">
        <v>30</v>
      </c>
      <c r="I18" s="120"/>
      <c r="J18" s="120">
        <v>26</v>
      </c>
      <c r="K18" s="120"/>
      <c r="L18" s="52">
        <v>0</v>
      </c>
      <c r="M18" s="52"/>
      <c r="N18" s="128"/>
    </row>
    <row r="19" spans="1:14" ht="17.25" customHeight="1">
      <c r="A19" s="260" t="s">
        <v>141</v>
      </c>
      <c r="B19" s="267"/>
      <c r="C19" s="267"/>
      <c r="D19" s="267"/>
      <c r="E19" s="120">
        <v>81</v>
      </c>
      <c r="F19" s="120">
        <v>279</v>
      </c>
      <c r="G19" s="120">
        <v>4</v>
      </c>
      <c r="H19" s="120">
        <v>4</v>
      </c>
      <c r="I19" s="120"/>
      <c r="J19" s="120">
        <v>3</v>
      </c>
      <c r="K19" s="120"/>
      <c r="L19" s="52">
        <v>0</v>
      </c>
      <c r="M19" s="52"/>
      <c r="N19" s="128"/>
    </row>
    <row r="20" spans="1:14" ht="17.25" customHeight="1">
      <c r="A20" s="260" t="s">
        <v>140</v>
      </c>
      <c r="B20" s="267"/>
      <c r="C20" s="267"/>
      <c r="D20" s="267"/>
      <c r="E20" s="120">
        <v>106</v>
      </c>
      <c r="F20" s="120">
        <v>308</v>
      </c>
      <c r="G20" s="120">
        <v>0</v>
      </c>
      <c r="H20" s="120">
        <v>3</v>
      </c>
      <c r="I20" s="120"/>
      <c r="J20" s="120">
        <v>4</v>
      </c>
      <c r="K20" s="120"/>
      <c r="L20" s="52">
        <v>0</v>
      </c>
      <c r="M20" s="52"/>
      <c r="N20" s="128"/>
    </row>
    <row r="21" spans="1:14" ht="28.5" customHeight="1">
      <c r="A21" s="296" t="s">
        <v>212</v>
      </c>
      <c r="B21" s="291"/>
      <c r="C21" s="291"/>
      <c r="D21" s="291"/>
      <c r="E21" s="120">
        <v>572</v>
      </c>
      <c r="F21" s="120">
        <v>1608</v>
      </c>
      <c r="G21" s="120">
        <v>4</v>
      </c>
      <c r="H21" s="120">
        <v>36</v>
      </c>
      <c r="I21" s="120"/>
      <c r="J21" s="120">
        <v>23</v>
      </c>
      <c r="K21" s="120"/>
      <c r="L21" s="52">
        <v>0</v>
      </c>
      <c r="M21" s="52"/>
      <c r="N21" s="128"/>
    </row>
    <row r="22" spans="1:14" ht="17.25" customHeight="1">
      <c r="A22" s="260" t="s">
        <v>63</v>
      </c>
      <c r="B22" s="267"/>
      <c r="C22" s="267"/>
      <c r="D22" s="267"/>
      <c r="E22" s="120">
        <v>347</v>
      </c>
      <c r="F22" s="120">
        <v>1662</v>
      </c>
      <c r="G22" s="120">
        <v>28</v>
      </c>
      <c r="H22" s="120">
        <v>48</v>
      </c>
      <c r="I22" s="120"/>
      <c r="J22" s="120">
        <v>27</v>
      </c>
      <c r="K22" s="120"/>
      <c r="L22" s="52">
        <v>0</v>
      </c>
      <c r="M22" s="52"/>
      <c r="N22" s="128"/>
    </row>
    <row r="23" spans="1:14" ht="17.25" customHeight="1">
      <c r="A23" s="260" t="s">
        <v>138</v>
      </c>
      <c r="B23" s="267"/>
      <c r="C23" s="267"/>
      <c r="D23" s="267"/>
      <c r="E23" s="120">
        <v>69</v>
      </c>
      <c r="F23" s="120">
        <v>243</v>
      </c>
      <c r="G23" s="120">
        <v>2</v>
      </c>
      <c r="H23" s="120">
        <v>1</v>
      </c>
      <c r="I23" s="120"/>
      <c r="J23" s="120">
        <v>2</v>
      </c>
      <c r="K23" s="120"/>
      <c r="L23" s="52">
        <v>0</v>
      </c>
      <c r="M23" s="52"/>
      <c r="N23" s="128"/>
    </row>
    <row r="24" spans="1:14" ht="17.25" customHeight="1">
      <c r="A24" s="260" t="s">
        <v>67</v>
      </c>
      <c r="B24" s="267"/>
      <c r="C24" s="267"/>
      <c r="D24" s="267"/>
      <c r="E24" s="120">
        <v>609</v>
      </c>
      <c r="F24" s="120">
        <v>4003</v>
      </c>
      <c r="G24" s="120">
        <v>30</v>
      </c>
      <c r="H24" s="120">
        <v>233</v>
      </c>
      <c r="I24" s="120"/>
      <c r="J24" s="120">
        <v>107</v>
      </c>
      <c r="K24" s="120"/>
      <c r="L24" s="52">
        <v>0</v>
      </c>
      <c r="M24" s="52"/>
      <c r="N24" s="128"/>
    </row>
    <row r="25" spans="1:14" ht="17.25" customHeight="1">
      <c r="A25" s="260" t="s">
        <v>137</v>
      </c>
      <c r="B25" s="267"/>
      <c r="C25" s="267"/>
      <c r="D25" s="267"/>
      <c r="E25" s="120">
        <v>61</v>
      </c>
      <c r="F25" s="120">
        <v>317</v>
      </c>
      <c r="G25" s="120">
        <v>1</v>
      </c>
      <c r="H25" s="120">
        <v>5</v>
      </c>
      <c r="I25" s="120"/>
      <c r="J25" s="120">
        <v>5</v>
      </c>
      <c r="K25" s="120"/>
      <c r="L25" s="52">
        <v>0</v>
      </c>
      <c r="M25" s="52"/>
      <c r="N25" s="128"/>
    </row>
    <row r="26" spans="1:14" ht="17.25" customHeight="1">
      <c r="A26" s="260" t="s">
        <v>136</v>
      </c>
      <c r="B26" s="267"/>
      <c r="C26" s="267"/>
      <c r="D26" s="267"/>
      <c r="E26" s="120">
        <v>250</v>
      </c>
      <c r="F26" s="120">
        <v>588</v>
      </c>
      <c r="G26" s="120">
        <v>2</v>
      </c>
      <c r="H26" s="120">
        <v>2</v>
      </c>
      <c r="I26" s="120"/>
      <c r="J26" s="120">
        <v>0</v>
      </c>
      <c r="K26" s="120"/>
      <c r="L26" s="52">
        <v>0</v>
      </c>
      <c r="M26" s="52"/>
      <c r="N26" s="128"/>
    </row>
    <row r="27" spans="1:14" ht="17.25" customHeight="1">
      <c r="A27" s="260" t="s">
        <v>68</v>
      </c>
      <c r="B27" s="267"/>
      <c r="C27" s="267"/>
      <c r="D27" s="267"/>
      <c r="E27" s="120">
        <v>1489</v>
      </c>
      <c r="F27" s="120">
        <v>10219</v>
      </c>
      <c r="G27" s="120">
        <v>42</v>
      </c>
      <c r="H27" s="120">
        <v>370</v>
      </c>
      <c r="I27" s="120"/>
      <c r="J27" s="120">
        <v>210</v>
      </c>
      <c r="K27" s="120"/>
      <c r="L27" s="52">
        <v>0</v>
      </c>
      <c r="M27" s="52"/>
      <c r="N27" s="128"/>
    </row>
    <row r="28" spans="1:14" ht="17.25" customHeight="1">
      <c r="A28" s="260" t="s">
        <v>135</v>
      </c>
      <c r="B28" s="267"/>
      <c r="C28" s="267"/>
      <c r="D28" s="267"/>
      <c r="E28" s="120">
        <v>153</v>
      </c>
      <c r="F28" s="120">
        <v>366</v>
      </c>
      <c r="G28" s="120">
        <v>3</v>
      </c>
      <c r="H28" s="120">
        <v>3</v>
      </c>
      <c r="I28" s="120"/>
      <c r="J28" s="120">
        <v>2</v>
      </c>
      <c r="K28" s="120"/>
      <c r="L28" s="52">
        <v>0</v>
      </c>
      <c r="M28" s="52"/>
      <c r="N28" s="128"/>
    </row>
    <row r="29" spans="1:14" ht="17.25" customHeight="1">
      <c r="A29" s="267" t="s">
        <v>134</v>
      </c>
      <c r="B29" s="267"/>
      <c r="C29" s="267"/>
      <c r="D29" s="267"/>
      <c r="E29" s="120">
        <v>92</v>
      </c>
      <c r="F29" s="120">
        <v>444</v>
      </c>
      <c r="G29" s="120">
        <v>2</v>
      </c>
      <c r="H29" s="120">
        <v>13</v>
      </c>
      <c r="I29" s="120"/>
      <c r="J29" s="120">
        <v>10</v>
      </c>
      <c r="K29" s="120"/>
      <c r="L29" s="52">
        <v>0</v>
      </c>
      <c r="M29" s="52"/>
      <c r="N29" s="128"/>
    </row>
    <row r="30" spans="1:14" ht="17.25" customHeight="1">
      <c r="A30" s="260" t="s">
        <v>133</v>
      </c>
      <c r="B30" s="267"/>
      <c r="C30" s="267"/>
      <c r="D30" s="267"/>
      <c r="E30" s="120">
        <v>94</v>
      </c>
      <c r="F30" s="120">
        <v>250</v>
      </c>
      <c r="G30" s="120">
        <v>1</v>
      </c>
      <c r="H30" s="120">
        <v>0</v>
      </c>
      <c r="I30" s="120"/>
      <c r="J30" s="120">
        <v>2</v>
      </c>
      <c r="K30" s="120"/>
      <c r="L30" s="52">
        <v>0</v>
      </c>
      <c r="M30" s="52"/>
      <c r="N30" s="128"/>
    </row>
    <row r="31" spans="1:14" ht="17.25" customHeight="1">
      <c r="A31" s="260" t="s">
        <v>61</v>
      </c>
      <c r="B31" s="267"/>
      <c r="C31" s="267"/>
      <c r="D31" s="267"/>
      <c r="E31" s="120">
        <v>551</v>
      </c>
      <c r="F31" s="120">
        <v>1460</v>
      </c>
      <c r="G31" s="120">
        <v>8</v>
      </c>
      <c r="H31" s="120">
        <v>16</v>
      </c>
      <c r="I31" s="120"/>
      <c r="J31" s="120">
        <v>15</v>
      </c>
      <c r="K31" s="120"/>
      <c r="L31" s="52">
        <v>0</v>
      </c>
      <c r="M31" s="52"/>
      <c r="N31" s="128"/>
    </row>
    <row r="32" spans="1:14" ht="17.25" customHeight="1">
      <c r="A32" s="260" t="s">
        <v>132</v>
      </c>
      <c r="B32" s="267"/>
      <c r="C32" s="267"/>
      <c r="D32" s="267"/>
      <c r="E32" s="120">
        <v>43</v>
      </c>
      <c r="F32" s="120">
        <v>147</v>
      </c>
      <c r="G32" s="120">
        <v>1</v>
      </c>
      <c r="H32" s="120">
        <v>1</v>
      </c>
      <c r="I32" s="120"/>
      <c r="J32" s="120">
        <v>1</v>
      </c>
      <c r="K32" s="120"/>
      <c r="L32" s="52">
        <v>0</v>
      </c>
      <c r="M32" s="52"/>
      <c r="N32" s="128"/>
    </row>
    <row r="33" spans="1:14" ht="17.25" customHeight="1">
      <c r="A33" s="260" t="s">
        <v>131</v>
      </c>
      <c r="B33" s="267"/>
      <c r="C33" s="267"/>
      <c r="D33" s="267"/>
      <c r="E33" s="120">
        <v>110</v>
      </c>
      <c r="F33" s="120">
        <v>485</v>
      </c>
      <c r="G33" s="120">
        <v>2</v>
      </c>
      <c r="H33" s="120">
        <v>5</v>
      </c>
      <c r="I33" s="120"/>
      <c r="J33" s="120">
        <v>6</v>
      </c>
      <c r="K33" s="120"/>
      <c r="L33" s="52">
        <v>0</v>
      </c>
      <c r="M33" s="52"/>
      <c r="N33" s="128"/>
    </row>
    <row r="34" spans="1:14" ht="17.25" customHeight="1">
      <c r="A34" s="260" t="s">
        <v>130</v>
      </c>
      <c r="B34" s="267"/>
      <c r="C34" s="267"/>
      <c r="D34" s="267"/>
      <c r="E34" s="120">
        <v>168</v>
      </c>
      <c r="F34" s="120">
        <v>577</v>
      </c>
      <c r="G34" s="120">
        <v>4</v>
      </c>
      <c r="H34" s="120">
        <v>3</v>
      </c>
      <c r="I34" s="120"/>
      <c r="J34" s="120">
        <v>5</v>
      </c>
      <c r="K34" s="120"/>
      <c r="L34" s="52">
        <v>0</v>
      </c>
      <c r="M34" s="52"/>
      <c r="N34" s="128"/>
    </row>
    <row r="35" spans="1:14" ht="17.25" customHeight="1">
      <c r="A35" s="260" t="s">
        <v>65</v>
      </c>
      <c r="B35" s="267"/>
      <c r="C35" s="267"/>
      <c r="D35" s="267"/>
      <c r="E35" s="120">
        <v>408</v>
      </c>
      <c r="F35" s="120">
        <v>2091</v>
      </c>
      <c r="G35" s="120">
        <v>11</v>
      </c>
      <c r="H35" s="120">
        <v>43</v>
      </c>
      <c r="I35" s="120"/>
      <c r="J35" s="120">
        <v>46</v>
      </c>
      <c r="K35" s="120"/>
      <c r="L35" s="52">
        <v>0</v>
      </c>
      <c r="M35" s="52"/>
      <c r="N35" s="128"/>
    </row>
    <row r="36" spans="1:14" ht="17.25" customHeight="1">
      <c r="A36" s="260" t="s">
        <v>129</v>
      </c>
      <c r="B36" s="267"/>
      <c r="C36" s="267"/>
      <c r="D36" s="267"/>
      <c r="E36" s="120">
        <v>177</v>
      </c>
      <c r="F36" s="120">
        <v>900</v>
      </c>
      <c r="G36" s="120">
        <v>8</v>
      </c>
      <c r="H36" s="120">
        <v>17</v>
      </c>
      <c r="I36" s="120"/>
      <c r="J36" s="120">
        <v>2</v>
      </c>
      <c r="K36" s="120"/>
      <c r="L36" s="52">
        <v>0</v>
      </c>
      <c r="M36" s="52"/>
      <c r="N36" s="128"/>
    </row>
    <row r="37" spans="1:14" ht="17.25" customHeight="1">
      <c r="A37" s="260" t="s">
        <v>128</v>
      </c>
      <c r="B37" s="267"/>
      <c r="C37" s="267"/>
      <c r="D37" s="267"/>
      <c r="E37" s="120">
        <v>189</v>
      </c>
      <c r="F37" s="120">
        <v>453</v>
      </c>
      <c r="G37" s="120">
        <v>1</v>
      </c>
      <c r="H37" s="120">
        <v>3</v>
      </c>
      <c r="I37" s="120"/>
      <c r="J37" s="120">
        <v>5</v>
      </c>
      <c r="K37" s="120"/>
      <c r="L37" s="52">
        <v>0</v>
      </c>
      <c r="M37" s="52"/>
      <c r="N37" s="128"/>
    </row>
    <row r="38" spans="1:14" ht="17.25" customHeight="1">
      <c r="A38" s="260" t="s">
        <v>127</v>
      </c>
      <c r="B38" s="267"/>
      <c r="C38" s="267"/>
      <c r="D38" s="267"/>
      <c r="E38" s="120">
        <v>475</v>
      </c>
      <c r="F38" s="120">
        <v>1191</v>
      </c>
      <c r="G38" s="120">
        <v>2</v>
      </c>
      <c r="H38" s="120">
        <v>15</v>
      </c>
      <c r="I38" s="120"/>
      <c r="J38" s="120">
        <v>18</v>
      </c>
      <c r="K38" s="120"/>
      <c r="L38" s="52">
        <v>0</v>
      </c>
      <c r="M38" s="52"/>
      <c r="N38" s="128"/>
    </row>
    <row r="39" spans="1:14" ht="17.25" customHeight="1">
      <c r="A39" s="260" t="s">
        <v>126</v>
      </c>
      <c r="B39" s="267"/>
      <c r="C39" s="267"/>
      <c r="D39" s="267"/>
      <c r="E39" s="120">
        <v>211</v>
      </c>
      <c r="F39" s="120">
        <v>956</v>
      </c>
      <c r="G39" s="120">
        <v>5</v>
      </c>
      <c r="H39" s="120">
        <v>16</v>
      </c>
      <c r="I39" s="120"/>
      <c r="J39" s="120">
        <v>14</v>
      </c>
      <c r="K39" s="120"/>
      <c r="L39" s="52">
        <v>0</v>
      </c>
      <c r="M39" s="52"/>
      <c r="N39" s="128"/>
    </row>
    <row r="40" spans="1:14" ht="17.25" customHeight="1">
      <c r="A40" s="260" t="s">
        <v>125</v>
      </c>
      <c r="B40" s="267"/>
      <c r="C40" s="267"/>
      <c r="D40" s="267"/>
      <c r="E40" s="120">
        <v>212</v>
      </c>
      <c r="F40" s="120">
        <v>715</v>
      </c>
      <c r="G40" s="120">
        <v>1</v>
      </c>
      <c r="H40" s="120">
        <v>13</v>
      </c>
      <c r="I40" s="120"/>
      <c r="J40" s="120">
        <v>14</v>
      </c>
      <c r="K40" s="120"/>
      <c r="L40" s="52">
        <v>0</v>
      </c>
      <c r="M40" s="52"/>
      <c r="N40" s="128"/>
    </row>
    <row r="41" spans="1:14" ht="17.25" customHeight="1">
      <c r="A41" s="260" t="s">
        <v>124</v>
      </c>
      <c r="B41" s="267"/>
      <c r="C41" s="267"/>
      <c r="D41" s="267"/>
      <c r="E41" s="120">
        <v>353</v>
      </c>
      <c r="F41" s="120">
        <v>1172</v>
      </c>
      <c r="G41" s="120">
        <v>5</v>
      </c>
      <c r="H41" s="120">
        <v>12</v>
      </c>
      <c r="I41" s="120"/>
      <c r="J41" s="120">
        <v>16</v>
      </c>
      <c r="K41" s="120"/>
      <c r="L41" s="52">
        <v>0</v>
      </c>
      <c r="M41" s="52"/>
      <c r="N41" s="128"/>
    </row>
    <row r="42" spans="1:14" ht="17.25" customHeight="1">
      <c r="A42" s="267" t="s">
        <v>62</v>
      </c>
      <c r="B42" s="267"/>
      <c r="C42" s="267"/>
      <c r="D42" s="267"/>
      <c r="E42" s="120">
        <v>490</v>
      </c>
      <c r="F42" s="120">
        <v>1598</v>
      </c>
      <c r="G42" s="120">
        <v>5</v>
      </c>
      <c r="H42" s="120">
        <v>19</v>
      </c>
      <c r="I42" s="120"/>
      <c r="J42" s="120">
        <v>38</v>
      </c>
      <c r="K42" s="120"/>
      <c r="L42" s="52">
        <v>0</v>
      </c>
      <c r="M42" s="52"/>
      <c r="N42" s="128"/>
    </row>
    <row r="43" spans="1:14" ht="17.25" customHeight="1">
      <c r="A43" s="260" t="s">
        <v>123</v>
      </c>
      <c r="B43" s="267"/>
      <c r="C43" s="267"/>
      <c r="D43" s="267"/>
      <c r="E43" s="120">
        <v>35</v>
      </c>
      <c r="F43" s="120">
        <v>78</v>
      </c>
      <c r="G43" s="120">
        <v>0</v>
      </c>
      <c r="H43" s="120">
        <v>1</v>
      </c>
      <c r="I43" s="120"/>
      <c r="J43" s="120">
        <v>1</v>
      </c>
      <c r="K43" s="120"/>
      <c r="L43" s="52">
        <v>0</v>
      </c>
      <c r="M43" s="52"/>
      <c r="N43" s="128"/>
    </row>
    <row r="44" spans="1:14" ht="17.25" customHeight="1">
      <c r="A44" s="291" t="s">
        <v>122</v>
      </c>
      <c r="B44" s="291"/>
      <c r="C44" s="291"/>
      <c r="D44" s="291"/>
      <c r="E44" s="120">
        <v>154</v>
      </c>
      <c r="F44" s="120">
        <v>607</v>
      </c>
      <c r="G44" s="120">
        <v>4</v>
      </c>
      <c r="H44" s="120">
        <v>15</v>
      </c>
      <c r="I44" s="120"/>
      <c r="J44" s="120">
        <v>15</v>
      </c>
      <c r="K44" s="120"/>
      <c r="L44" s="52">
        <v>0</v>
      </c>
      <c r="M44" s="52"/>
      <c r="N44" s="128"/>
    </row>
    <row r="45" spans="1:14" ht="17.25" customHeight="1">
      <c r="A45" s="316" t="s">
        <v>121</v>
      </c>
      <c r="B45" s="317"/>
      <c r="C45" s="317"/>
      <c r="D45" s="317"/>
      <c r="E45" s="126">
        <v>24</v>
      </c>
      <c r="F45" s="125">
        <v>69</v>
      </c>
      <c r="G45" s="125">
        <v>0</v>
      </c>
      <c r="H45" s="125">
        <v>0</v>
      </c>
      <c r="I45" s="125"/>
      <c r="J45" s="125">
        <v>0</v>
      </c>
      <c r="K45" s="125"/>
      <c r="L45" s="52">
        <v>0</v>
      </c>
      <c r="M45" s="52"/>
      <c r="N45" s="128"/>
    </row>
    <row r="46" spans="1:14" s="7" customFormat="1" ht="17.25" customHeight="1">
      <c r="A46" s="260" t="s">
        <v>64</v>
      </c>
      <c r="B46" s="260"/>
      <c r="C46" s="260"/>
      <c r="D46" s="260"/>
      <c r="E46" s="120">
        <v>312</v>
      </c>
      <c r="F46" s="120">
        <v>1554</v>
      </c>
      <c r="G46" s="120">
        <v>5</v>
      </c>
      <c r="H46" s="120">
        <v>51</v>
      </c>
      <c r="I46" s="120"/>
      <c r="J46" s="120">
        <v>31</v>
      </c>
      <c r="K46" s="120"/>
      <c r="L46" s="52">
        <v>0</v>
      </c>
      <c r="M46" s="52"/>
      <c r="N46" s="128"/>
    </row>
    <row r="47" spans="1:14" s="7" customFormat="1" ht="17.25" customHeight="1">
      <c r="A47" s="260" t="s">
        <v>120</v>
      </c>
      <c r="B47" s="267"/>
      <c r="C47" s="267"/>
      <c r="D47" s="267"/>
      <c r="E47" s="120">
        <v>44</v>
      </c>
      <c r="F47" s="120">
        <v>129</v>
      </c>
      <c r="G47" s="120">
        <v>2</v>
      </c>
      <c r="H47" s="120">
        <v>1</v>
      </c>
      <c r="I47" s="120"/>
      <c r="J47" s="120">
        <v>0</v>
      </c>
      <c r="K47" s="120"/>
      <c r="L47" s="52">
        <v>0</v>
      </c>
      <c r="M47" s="52"/>
      <c r="N47" s="128"/>
    </row>
    <row r="48" spans="1:14" s="7" customFormat="1" ht="17.25" customHeight="1">
      <c r="A48" s="260" t="s">
        <v>119</v>
      </c>
      <c r="B48" s="267"/>
      <c r="C48" s="267"/>
      <c r="D48" s="267"/>
      <c r="E48" s="120">
        <v>89</v>
      </c>
      <c r="F48" s="120">
        <v>330</v>
      </c>
      <c r="G48" s="120">
        <v>2</v>
      </c>
      <c r="H48" s="120">
        <v>3</v>
      </c>
      <c r="I48" s="120"/>
      <c r="J48" s="120">
        <v>5</v>
      </c>
      <c r="K48" s="120"/>
      <c r="L48" s="52">
        <v>0</v>
      </c>
      <c r="M48" s="52"/>
      <c r="N48" s="128"/>
    </row>
    <row r="49" spans="1:14" s="7" customFormat="1" ht="17.25" customHeight="1">
      <c r="A49" s="260" t="s">
        <v>118</v>
      </c>
      <c r="B49" s="267"/>
      <c r="C49" s="267"/>
      <c r="D49" s="267"/>
      <c r="E49" s="120">
        <v>81</v>
      </c>
      <c r="F49" s="120">
        <v>237</v>
      </c>
      <c r="G49" s="120">
        <v>1</v>
      </c>
      <c r="H49" s="120">
        <v>3</v>
      </c>
      <c r="I49" s="120"/>
      <c r="J49" s="120">
        <v>3</v>
      </c>
      <c r="K49" s="120"/>
      <c r="L49" s="52">
        <v>0</v>
      </c>
      <c r="M49" s="52"/>
      <c r="N49" s="128"/>
    </row>
    <row r="50" spans="1:14" s="7" customFormat="1" ht="17.25" customHeight="1">
      <c r="A50" s="260" t="s">
        <v>117</v>
      </c>
      <c r="B50" s="267"/>
      <c r="C50" s="267"/>
      <c r="D50" s="267"/>
      <c r="E50" s="120">
        <v>82</v>
      </c>
      <c r="F50" s="120">
        <v>389</v>
      </c>
      <c r="G50" s="120">
        <v>1</v>
      </c>
      <c r="H50" s="120">
        <v>12</v>
      </c>
      <c r="I50" s="120"/>
      <c r="J50" s="120">
        <v>6</v>
      </c>
      <c r="K50" s="120"/>
      <c r="L50" s="52">
        <v>0</v>
      </c>
      <c r="M50" s="52"/>
      <c r="N50" s="128"/>
    </row>
    <row r="51" spans="1:14" s="7" customFormat="1" ht="17.25" customHeight="1">
      <c r="A51" s="260" t="s">
        <v>60</v>
      </c>
      <c r="B51" s="267"/>
      <c r="C51" s="267"/>
      <c r="D51" s="267"/>
      <c r="E51" s="120">
        <v>336</v>
      </c>
      <c r="F51" s="120">
        <v>1204</v>
      </c>
      <c r="G51" s="120">
        <v>2</v>
      </c>
      <c r="H51" s="120">
        <v>41</v>
      </c>
      <c r="I51" s="120"/>
      <c r="J51" s="120">
        <v>25</v>
      </c>
      <c r="K51" s="120"/>
      <c r="L51" s="52">
        <v>0</v>
      </c>
      <c r="M51" s="52"/>
      <c r="N51" s="128"/>
    </row>
    <row r="52" spans="1:14" s="7" customFormat="1" ht="17.25" customHeight="1">
      <c r="A52" s="260" t="s">
        <v>116</v>
      </c>
      <c r="B52" s="267"/>
      <c r="C52" s="267"/>
      <c r="D52" s="267"/>
      <c r="E52" s="120">
        <v>138</v>
      </c>
      <c r="F52" s="120">
        <v>314</v>
      </c>
      <c r="G52" s="120">
        <v>0</v>
      </c>
      <c r="H52" s="120">
        <v>2</v>
      </c>
      <c r="I52" s="120"/>
      <c r="J52" s="120">
        <v>4</v>
      </c>
      <c r="K52" s="120"/>
      <c r="L52" s="52">
        <v>0</v>
      </c>
      <c r="M52" s="52"/>
      <c r="N52" s="128"/>
    </row>
    <row r="53" spans="1:14" s="7" customFormat="1" ht="17.25" customHeight="1">
      <c r="A53" s="260" t="s">
        <v>115</v>
      </c>
      <c r="B53" s="267"/>
      <c r="C53" s="267"/>
      <c r="D53" s="267"/>
      <c r="E53" s="120">
        <v>71</v>
      </c>
      <c r="F53" s="120">
        <v>402</v>
      </c>
      <c r="G53" s="120">
        <v>4</v>
      </c>
      <c r="H53" s="120">
        <v>4</v>
      </c>
      <c r="I53" s="120"/>
      <c r="J53" s="120">
        <v>10</v>
      </c>
      <c r="K53" s="120"/>
      <c r="L53" s="52">
        <v>0</v>
      </c>
      <c r="M53" s="52"/>
      <c r="N53" s="128"/>
    </row>
    <row r="54" spans="1:14" s="7" customFormat="1" ht="17.25" customHeight="1">
      <c r="A54" s="260" t="s">
        <v>114</v>
      </c>
      <c r="B54" s="267"/>
      <c r="C54" s="267"/>
      <c r="D54" s="267"/>
      <c r="E54" s="120">
        <v>148</v>
      </c>
      <c r="F54" s="120">
        <v>205</v>
      </c>
      <c r="G54" s="120">
        <v>1</v>
      </c>
      <c r="H54" s="120">
        <v>2</v>
      </c>
      <c r="I54" s="120"/>
      <c r="J54" s="120">
        <v>0</v>
      </c>
      <c r="K54" s="120"/>
      <c r="L54" s="52">
        <v>0</v>
      </c>
      <c r="M54" s="52"/>
      <c r="N54" s="128"/>
    </row>
    <row r="55" spans="1:14" s="7" customFormat="1" ht="17.25" customHeight="1">
      <c r="A55" s="260" t="s">
        <v>113</v>
      </c>
      <c r="B55" s="267"/>
      <c r="C55" s="267"/>
      <c r="D55" s="267"/>
      <c r="E55" s="120">
        <v>200</v>
      </c>
      <c r="F55" s="120">
        <v>743</v>
      </c>
      <c r="G55" s="120">
        <v>4</v>
      </c>
      <c r="H55" s="120">
        <v>2</v>
      </c>
      <c r="I55" s="120"/>
      <c r="J55" s="120">
        <v>20</v>
      </c>
      <c r="K55" s="120"/>
      <c r="L55" s="52">
        <v>0</v>
      </c>
      <c r="M55" s="52"/>
      <c r="N55" s="128"/>
    </row>
    <row r="56" spans="1:12" ht="17.25" customHeight="1">
      <c r="A56" s="249"/>
      <c r="B56" s="249"/>
      <c r="C56" s="249"/>
      <c r="D56" s="249"/>
      <c r="E56" s="6"/>
      <c r="F56" s="6"/>
      <c r="G56" s="6"/>
      <c r="H56" s="6"/>
      <c r="I56" s="6"/>
      <c r="J56" s="6"/>
      <c r="K56" s="6"/>
      <c r="L56" s="6"/>
    </row>
    <row r="57" spans="1:4" ht="11.25" customHeight="1">
      <c r="A57" s="22"/>
      <c r="B57" s="22"/>
      <c r="C57" s="22"/>
      <c r="D57" s="22"/>
    </row>
    <row r="58" spans="1:12" ht="11.25">
      <c r="A58" s="23" t="s">
        <v>24</v>
      </c>
      <c r="B58" s="22"/>
      <c r="C58" s="315" t="s">
        <v>524</v>
      </c>
      <c r="D58" s="315"/>
      <c r="E58" s="315"/>
      <c r="F58" s="315"/>
      <c r="G58" s="315"/>
      <c r="H58" s="315"/>
      <c r="I58" s="315"/>
      <c r="J58" s="315"/>
      <c r="K58" s="315"/>
      <c r="L58" s="315"/>
    </row>
    <row r="59" spans="1:12" ht="11.25">
      <c r="A59" s="22"/>
      <c r="B59" s="22"/>
      <c r="C59" s="315"/>
      <c r="D59" s="315"/>
      <c r="E59" s="315"/>
      <c r="F59" s="315"/>
      <c r="G59" s="315"/>
      <c r="H59" s="315"/>
      <c r="I59" s="315"/>
      <c r="J59" s="315"/>
      <c r="K59" s="315"/>
      <c r="L59" s="315"/>
    </row>
    <row r="60" spans="1:12" ht="11.25">
      <c r="A60" s="64" t="s">
        <v>106</v>
      </c>
      <c r="B60" s="288" t="s">
        <v>592</v>
      </c>
      <c r="C60" s="288"/>
      <c r="D60" s="288"/>
      <c r="E60" s="288"/>
      <c r="F60" s="288"/>
      <c r="G60" s="288"/>
      <c r="H60" s="288"/>
      <c r="I60" s="288"/>
      <c r="J60" s="288"/>
      <c r="K60" s="288"/>
      <c r="L60" s="288"/>
    </row>
    <row r="61" spans="1:12" ht="11.25">
      <c r="A61" s="23" t="s">
        <v>26</v>
      </c>
      <c r="B61" s="22"/>
      <c r="C61" s="22"/>
      <c r="D61" s="288" t="s">
        <v>201</v>
      </c>
      <c r="E61" s="288"/>
      <c r="F61" s="288"/>
      <c r="G61" s="288"/>
      <c r="H61" s="288"/>
      <c r="I61" s="288"/>
      <c r="J61" s="288"/>
      <c r="K61" s="288"/>
      <c r="L61" s="288"/>
    </row>
    <row r="62" spans="1:12" ht="11.25" hidden="1">
      <c r="A62" s="195" t="s">
        <v>2</v>
      </c>
      <c r="B62" s="22"/>
      <c r="C62" s="22"/>
      <c r="D62" s="58"/>
      <c r="E62" s="58"/>
      <c r="F62" s="58"/>
      <c r="G62" s="58"/>
      <c r="H62" s="58"/>
      <c r="I62" s="58"/>
      <c r="J62" s="58"/>
      <c r="K62" s="58"/>
      <c r="L62" s="58"/>
    </row>
    <row r="63" spans="1:12" ht="11.25" hidden="1">
      <c r="A63" s="23"/>
      <c r="B63" s="22"/>
      <c r="C63" s="22"/>
      <c r="D63" s="58"/>
      <c r="E63" s="58"/>
      <c r="F63" s="58"/>
      <c r="G63" s="58"/>
      <c r="H63" s="58"/>
      <c r="I63" s="58"/>
      <c r="J63" s="58"/>
      <c r="K63" s="58"/>
      <c r="L63" s="58"/>
    </row>
    <row r="64" spans="1:12" ht="11.25" hidden="1">
      <c r="A64" s="23"/>
      <c r="B64" s="22"/>
      <c r="C64" s="22"/>
      <c r="D64" s="58"/>
      <c r="E64" s="58"/>
      <c r="F64" s="58"/>
      <c r="G64" s="58"/>
      <c r="H64" s="58"/>
      <c r="I64" s="58"/>
      <c r="J64" s="58"/>
      <c r="K64" s="58"/>
      <c r="L64" s="58"/>
    </row>
    <row r="65" spans="1:12" ht="11.25" hidden="1">
      <c r="A65" s="23"/>
      <c r="B65" s="22"/>
      <c r="C65" s="22"/>
      <c r="D65" s="58"/>
      <c r="E65" s="58"/>
      <c r="F65" s="58"/>
      <c r="G65" s="58"/>
      <c r="H65" s="58"/>
      <c r="I65" s="58"/>
      <c r="J65" s="58"/>
      <c r="K65" s="58"/>
      <c r="L65" s="58"/>
    </row>
    <row r="66" spans="1:12" ht="11.25" hidden="1">
      <c r="A66" s="23"/>
      <c r="B66" s="22"/>
      <c r="C66" s="22"/>
      <c r="D66" s="58"/>
      <c r="E66" s="58"/>
      <c r="F66" s="58"/>
      <c r="G66" s="58"/>
      <c r="H66" s="58"/>
      <c r="I66" s="58"/>
      <c r="J66" s="58"/>
      <c r="K66" s="58"/>
      <c r="L66" s="58"/>
    </row>
    <row r="67" spans="1:12" ht="11.25" hidden="1">
      <c r="A67" s="23"/>
      <c r="B67" s="22"/>
      <c r="C67" s="22"/>
      <c r="D67" s="58"/>
      <c r="E67" s="58"/>
      <c r="F67" s="58"/>
      <c r="G67" s="58"/>
      <c r="H67" s="58"/>
      <c r="I67" s="58"/>
      <c r="J67" s="58"/>
      <c r="K67" s="58"/>
      <c r="L67" s="58"/>
    </row>
    <row r="68" spans="1:12" ht="11.25" hidden="1">
      <c r="A68" s="23"/>
      <c r="B68" s="22"/>
      <c r="C68" s="22"/>
      <c r="D68" s="58"/>
      <c r="E68" s="58"/>
      <c r="F68" s="58"/>
      <c r="G68" s="58"/>
      <c r="H68" s="58"/>
      <c r="I68" s="58"/>
      <c r="J68" s="58"/>
      <c r="K68" s="58"/>
      <c r="L68" s="58"/>
    </row>
    <row r="69" spans="1:12" ht="11.25" hidden="1">
      <c r="A69" s="23"/>
      <c r="B69" s="22"/>
      <c r="C69" s="22"/>
      <c r="D69" s="58"/>
      <c r="E69" s="58"/>
      <c r="F69" s="58"/>
      <c r="G69" s="58"/>
      <c r="H69" s="58"/>
      <c r="I69" s="58"/>
      <c r="J69" s="58"/>
      <c r="K69" s="58"/>
      <c r="L69" s="58"/>
    </row>
    <row r="70" spans="1:12" ht="11.25" hidden="1">
      <c r="A70" s="23"/>
      <c r="B70" s="22"/>
      <c r="C70" s="22"/>
      <c r="D70" s="58"/>
      <c r="E70" s="58"/>
      <c r="F70" s="58"/>
      <c r="G70" s="58"/>
      <c r="H70" s="58"/>
      <c r="I70" s="58"/>
      <c r="J70" s="58"/>
      <c r="K70" s="58"/>
      <c r="L70" s="58"/>
    </row>
    <row r="71" spans="1:12" ht="11.25" hidden="1">
      <c r="A71" s="23"/>
      <c r="B71" s="22"/>
      <c r="C71" s="22"/>
      <c r="D71" s="58"/>
      <c r="E71" s="58"/>
      <c r="F71" s="58"/>
      <c r="G71" s="58"/>
      <c r="H71" s="58"/>
      <c r="I71" s="58"/>
      <c r="J71" s="58"/>
      <c r="K71" s="58"/>
      <c r="L71" s="58"/>
    </row>
    <row r="72" spans="1:12" ht="11.25" hidden="1">
      <c r="A72" s="23"/>
      <c r="B72" s="22"/>
      <c r="C72" s="22"/>
      <c r="D72" s="58"/>
      <c r="E72" s="58"/>
      <c r="F72" s="58"/>
      <c r="G72" s="58"/>
      <c r="H72" s="58"/>
      <c r="I72" s="58"/>
      <c r="J72" s="58"/>
      <c r="K72" s="58"/>
      <c r="L72" s="58"/>
    </row>
    <row r="73" spans="1:12" ht="11.25" hidden="1">
      <c r="A73" s="23"/>
      <c r="B73" s="22"/>
      <c r="C73" s="22"/>
      <c r="D73" s="58"/>
      <c r="E73" s="58"/>
      <c r="F73" s="58"/>
      <c r="G73" s="58"/>
      <c r="H73" s="58"/>
      <c r="I73" s="58"/>
      <c r="J73" s="58"/>
      <c r="K73" s="58"/>
      <c r="L73" s="58"/>
    </row>
    <row r="74" spans="1:12" ht="11.25" hidden="1">
      <c r="A74" s="23"/>
      <c r="B74" s="22"/>
      <c r="C74" s="22"/>
      <c r="D74" s="58"/>
      <c r="E74" s="58"/>
      <c r="F74" s="58"/>
      <c r="G74" s="58"/>
      <c r="H74" s="58"/>
      <c r="I74" s="58"/>
      <c r="J74" s="58"/>
      <c r="K74" s="58"/>
      <c r="L74" s="58"/>
    </row>
    <row r="75" spans="1:12" ht="11.25" hidden="1">
      <c r="A75" s="23"/>
      <c r="B75" s="22"/>
      <c r="C75" s="22"/>
      <c r="D75" s="58"/>
      <c r="E75" s="58"/>
      <c r="F75" s="58"/>
      <c r="G75" s="58"/>
      <c r="H75" s="58"/>
      <c r="I75" s="58"/>
      <c r="J75" s="58"/>
      <c r="K75" s="58"/>
      <c r="L75" s="58"/>
    </row>
    <row r="76" spans="1:12" ht="11.25" hidden="1">
      <c r="A76" s="23"/>
      <c r="B76" s="22"/>
      <c r="C76" s="22"/>
      <c r="D76" s="58"/>
      <c r="E76" s="58"/>
      <c r="F76" s="58"/>
      <c r="G76" s="58"/>
      <c r="H76" s="58"/>
      <c r="I76" s="58"/>
      <c r="J76" s="58"/>
      <c r="K76" s="58"/>
      <c r="L76" s="58"/>
    </row>
    <row r="77" spans="1:12" ht="11.25" hidden="1">
      <c r="A77" s="23"/>
      <c r="B77" s="22"/>
      <c r="C77" s="22"/>
      <c r="D77" s="58"/>
      <c r="E77" s="58"/>
      <c r="F77" s="58"/>
      <c r="G77" s="58"/>
      <c r="H77" s="58"/>
      <c r="I77" s="58"/>
      <c r="J77" s="58"/>
      <c r="K77" s="58"/>
      <c r="L77" s="58"/>
    </row>
    <row r="78" spans="1:12" ht="11.25" hidden="1">
      <c r="A78" s="23"/>
      <c r="B78" s="22"/>
      <c r="C78" s="22"/>
      <c r="D78" s="58"/>
      <c r="E78" s="58"/>
      <c r="F78" s="58"/>
      <c r="G78" s="58"/>
      <c r="H78" s="58"/>
      <c r="I78" s="58"/>
      <c r="J78" s="58"/>
      <c r="K78" s="58"/>
      <c r="L78" s="58"/>
    </row>
    <row r="79" spans="1:12" ht="11.25" hidden="1">
      <c r="A79" s="23"/>
      <c r="B79" s="22"/>
      <c r="C79" s="22"/>
      <c r="D79" s="58"/>
      <c r="E79" s="58"/>
      <c r="F79" s="58"/>
      <c r="G79" s="58"/>
      <c r="H79" s="58"/>
      <c r="I79" s="58"/>
      <c r="J79" s="58"/>
      <c r="K79" s="58"/>
      <c r="L79" s="58"/>
    </row>
    <row r="80" spans="1:12" ht="11.25" hidden="1">
      <c r="A80" s="23"/>
      <c r="B80" s="22"/>
      <c r="C80" s="22"/>
      <c r="D80" s="58"/>
      <c r="E80" s="58"/>
      <c r="F80" s="58"/>
      <c r="G80" s="58"/>
      <c r="H80" s="58"/>
      <c r="I80" s="58"/>
      <c r="J80" s="58"/>
      <c r="K80" s="58"/>
      <c r="L80" s="58"/>
    </row>
    <row r="81" spans="1:12" ht="11.25" hidden="1">
      <c r="A81" s="23"/>
      <c r="B81" s="22"/>
      <c r="C81" s="22"/>
      <c r="D81" s="58"/>
      <c r="E81" s="58"/>
      <c r="F81" s="58"/>
      <c r="G81" s="58"/>
      <c r="H81" s="58"/>
      <c r="I81" s="58"/>
      <c r="J81" s="58"/>
      <c r="K81" s="58"/>
      <c r="L81" s="58"/>
    </row>
    <row r="82" spans="1:12" ht="11.25" hidden="1">
      <c r="A82" s="23"/>
      <c r="B82" s="22"/>
      <c r="C82" s="22"/>
      <c r="D82" s="58"/>
      <c r="E82" s="58"/>
      <c r="F82" s="58"/>
      <c r="G82" s="58"/>
      <c r="H82" s="58"/>
      <c r="I82" s="58"/>
      <c r="J82" s="58"/>
      <c r="K82" s="58"/>
      <c r="L82" s="58"/>
    </row>
    <row r="83" spans="1:12" ht="11.25" hidden="1">
      <c r="A83" s="23"/>
      <c r="B83" s="22"/>
      <c r="C83" s="22"/>
      <c r="D83" s="58"/>
      <c r="E83" s="58"/>
      <c r="F83" s="58"/>
      <c r="G83" s="58"/>
      <c r="H83" s="58"/>
      <c r="I83" s="58"/>
      <c r="J83" s="58"/>
      <c r="K83" s="58"/>
      <c r="L83" s="58"/>
    </row>
    <row r="84" spans="1:12" ht="11.25" hidden="1">
      <c r="A84" s="23"/>
      <c r="B84" s="22"/>
      <c r="C84" s="22"/>
      <c r="D84" s="58"/>
      <c r="E84" s="58"/>
      <c r="F84" s="58"/>
      <c r="G84" s="58"/>
      <c r="H84" s="58"/>
      <c r="I84" s="58"/>
      <c r="J84" s="58"/>
      <c r="K84" s="58"/>
      <c r="L84" s="58"/>
    </row>
    <row r="85" spans="1:12" ht="11.25" hidden="1">
      <c r="A85" s="23"/>
      <c r="B85" s="22"/>
      <c r="C85" s="22"/>
      <c r="D85" s="58"/>
      <c r="E85" s="58"/>
      <c r="F85" s="58"/>
      <c r="G85" s="58"/>
      <c r="H85" s="58"/>
      <c r="I85" s="58"/>
      <c r="J85" s="58"/>
      <c r="K85" s="58"/>
      <c r="L85" s="58"/>
    </row>
    <row r="86" spans="1:12" ht="11.25" hidden="1">
      <c r="A86" s="23"/>
      <c r="B86" s="22"/>
      <c r="C86" s="22"/>
      <c r="D86" s="58"/>
      <c r="E86" s="58"/>
      <c r="F86" s="58"/>
      <c r="G86" s="58"/>
      <c r="H86" s="58"/>
      <c r="I86" s="58"/>
      <c r="J86" s="58"/>
      <c r="K86" s="58"/>
      <c r="L86" s="58"/>
    </row>
    <row r="87" spans="1:12" ht="11.25" hidden="1">
      <c r="A87" s="23"/>
      <c r="B87" s="22"/>
      <c r="C87" s="22"/>
      <c r="D87" s="58"/>
      <c r="E87" s="58"/>
      <c r="F87" s="58"/>
      <c r="G87" s="58"/>
      <c r="H87" s="58"/>
      <c r="I87" s="58"/>
      <c r="J87" s="58"/>
      <c r="K87" s="58"/>
      <c r="L87" s="58"/>
    </row>
    <row r="88" spans="1:12" ht="11.25" hidden="1">
      <c r="A88" s="23"/>
      <c r="B88" s="22"/>
      <c r="C88" s="22"/>
      <c r="D88" s="58"/>
      <c r="E88" s="58"/>
      <c r="F88" s="58"/>
      <c r="G88" s="58"/>
      <c r="H88" s="58"/>
      <c r="I88" s="58"/>
      <c r="J88" s="58"/>
      <c r="K88" s="58"/>
      <c r="L88" s="58"/>
    </row>
    <row r="89" spans="1:12" ht="11.25" hidden="1">
      <c r="A89" s="23"/>
      <c r="B89" s="22"/>
      <c r="C89" s="22"/>
      <c r="D89" s="58"/>
      <c r="E89" s="58"/>
      <c r="F89" s="58"/>
      <c r="G89" s="58"/>
      <c r="H89" s="58"/>
      <c r="I89" s="58"/>
      <c r="J89" s="58"/>
      <c r="K89" s="58"/>
      <c r="L89" s="58"/>
    </row>
    <row r="90" spans="1:12" ht="11.25" hidden="1">
      <c r="A90" s="23"/>
      <c r="B90" s="22"/>
      <c r="C90" s="22"/>
      <c r="D90" s="58"/>
      <c r="E90" s="58"/>
      <c r="F90" s="58"/>
      <c r="G90" s="58"/>
      <c r="H90" s="58"/>
      <c r="I90" s="58"/>
      <c r="J90" s="58"/>
      <c r="K90" s="58"/>
      <c r="L90" s="58"/>
    </row>
    <row r="91" spans="1:12" ht="11.25" hidden="1">
      <c r="A91" s="23"/>
      <c r="B91" s="22"/>
      <c r="C91" s="22"/>
      <c r="D91" s="58"/>
      <c r="E91" s="58"/>
      <c r="F91" s="58"/>
      <c r="G91" s="58"/>
      <c r="H91" s="58"/>
      <c r="I91" s="58"/>
      <c r="J91" s="58"/>
      <c r="K91" s="58"/>
      <c r="L91" s="58"/>
    </row>
    <row r="92" spans="1:12" ht="11.25" hidden="1">
      <c r="A92" s="23"/>
      <c r="B92" s="22"/>
      <c r="C92" s="22"/>
      <c r="D92" s="58"/>
      <c r="E92" s="58"/>
      <c r="F92" s="58"/>
      <c r="G92" s="58"/>
      <c r="H92" s="58"/>
      <c r="I92" s="58"/>
      <c r="J92" s="58"/>
      <c r="K92" s="58"/>
      <c r="L92" s="58"/>
    </row>
    <row r="93" spans="1:12" ht="11.25" hidden="1">
      <c r="A93" s="23"/>
      <c r="B93" s="22"/>
      <c r="C93" s="22"/>
      <c r="D93" s="58"/>
      <c r="E93" s="58"/>
      <c r="F93" s="58"/>
      <c r="G93" s="58"/>
      <c r="H93" s="58"/>
      <c r="I93" s="58"/>
      <c r="J93" s="58"/>
      <c r="K93" s="58"/>
      <c r="L93" s="58"/>
    </row>
    <row r="94" spans="1:12" ht="11.25" hidden="1">
      <c r="A94" s="23"/>
      <c r="B94" s="22"/>
      <c r="C94" s="22"/>
      <c r="D94" s="58"/>
      <c r="E94" s="58"/>
      <c r="F94" s="58"/>
      <c r="G94" s="58"/>
      <c r="H94" s="58"/>
      <c r="I94" s="58"/>
      <c r="J94" s="58"/>
      <c r="K94" s="58"/>
      <c r="L94" s="58"/>
    </row>
    <row r="95" spans="1:12" ht="11.25" hidden="1">
      <c r="A95" s="23"/>
      <c r="B95" s="22"/>
      <c r="C95" s="22"/>
      <c r="D95" s="58"/>
      <c r="E95" s="58"/>
      <c r="F95" s="58"/>
      <c r="G95" s="58"/>
      <c r="H95" s="58"/>
      <c r="I95" s="58"/>
      <c r="J95" s="58"/>
      <c r="K95" s="58"/>
      <c r="L95" s="58"/>
    </row>
    <row r="96" spans="1:12" ht="11.25" hidden="1">
      <c r="A96" s="23"/>
      <c r="B96" s="22"/>
      <c r="C96" s="22"/>
      <c r="D96" s="58"/>
      <c r="E96" s="58"/>
      <c r="F96" s="58"/>
      <c r="G96" s="58"/>
      <c r="H96" s="58"/>
      <c r="I96" s="58"/>
      <c r="J96" s="58"/>
      <c r="K96" s="58"/>
      <c r="L96" s="58"/>
    </row>
    <row r="97" spans="1:12" ht="11.25" hidden="1">
      <c r="A97" s="23"/>
      <c r="B97" s="22"/>
      <c r="C97" s="22"/>
      <c r="D97" s="58"/>
      <c r="E97" s="58"/>
      <c r="F97" s="58"/>
      <c r="G97" s="58"/>
      <c r="H97" s="58"/>
      <c r="I97" s="58"/>
      <c r="J97" s="58"/>
      <c r="K97" s="58"/>
      <c r="L97" s="58"/>
    </row>
    <row r="98" spans="1:12" ht="11.25" hidden="1">
      <c r="A98" s="23"/>
      <c r="B98" s="22"/>
      <c r="C98" s="22"/>
      <c r="D98" s="58"/>
      <c r="E98" s="58"/>
      <c r="F98" s="58"/>
      <c r="G98" s="58"/>
      <c r="H98" s="58"/>
      <c r="I98" s="58"/>
      <c r="J98" s="58"/>
      <c r="K98" s="58"/>
      <c r="L98" s="58"/>
    </row>
    <row r="99" spans="1:12" ht="11.25" hidden="1">
      <c r="A99" s="23"/>
      <c r="B99" s="22"/>
      <c r="C99" s="22"/>
      <c r="D99" s="58"/>
      <c r="E99" s="58"/>
      <c r="F99" s="58"/>
      <c r="G99" s="58"/>
      <c r="H99" s="58"/>
      <c r="I99" s="58"/>
      <c r="J99" s="58"/>
      <c r="K99" s="58"/>
      <c r="L99" s="58"/>
    </row>
    <row r="100" spans="1:12" ht="11.25" hidden="1">
      <c r="A100" s="23"/>
      <c r="B100" s="22"/>
      <c r="C100" s="22"/>
      <c r="D100" s="58"/>
      <c r="E100" s="58"/>
      <c r="F100" s="58"/>
      <c r="G100" s="58"/>
      <c r="H100" s="58"/>
      <c r="I100" s="58"/>
      <c r="J100" s="58"/>
      <c r="K100" s="58"/>
      <c r="L100" s="58"/>
    </row>
  </sheetData>
  <sheetProtection/>
  <mergeCells count="56">
    <mergeCell ref="K3:L3"/>
    <mergeCell ref="D61:L61"/>
    <mergeCell ref="A53:D53"/>
    <mergeCell ref="A54:D54"/>
    <mergeCell ref="A55:D55"/>
    <mergeCell ref="A56:D56"/>
    <mergeCell ref="C58:L59"/>
    <mergeCell ref="B60:L60"/>
    <mergeCell ref="A47:D47"/>
    <mergeCell ref="A48:D48"/>
    <mergeCell ref="A49:D49"/>
    <mergeCell ref="A50:D50"/>
    <mergeCell ref="A51:D51"/>
    <mergeCell ref="A52:D52"/>
    <mergeCell ref="A41:D41"/>
    <mergeCell ref="A42:D42"/>
    <mergeCell ref="A43:D43"/>
    <mergeCell ref="A44:D44"/>
    <mergeCell ref="A45:D45"/>
    <mergeCell ref="A46:D46"/>
    <mergeCell ref="A35:D35"/>
    <mergeCell ref="A36:D36"/>
    <mergeCell ref="A37:D37"/>
    <mergeCell ref="A38:D38"/>
    <mergeCell ref="A39:D39"/>
    <mergeCell ref="A40:D40"/>
    <mergeCell ref="A29:D29"/>
    <mergeCell ref="A30:D30"/>
    <mergeCell ref="A31:D31"/>
    <mergeCell ref="A32:D32"/>
    <mergeCell ref="A33:D33"/>
    <mergeCell ref="A34:D34"/>
    <mergeCell ref="A23:D23"/>
    <mergeCell ref="A24:D24"/>
    <mergeCell ref="A25:D25"/>
    <mergeCell ref="A26:D26"/>
    <mergeCell ref="A27:D27"/>
    <mergeCell ref="A28:D28"/>
    <mergeCell ref="A17:D17"/>
    <mergeCell ref="A18:D18"/>
    <mergeCell ref="A19:D19"/>
    <mergeCell ref="A20:D20"/>
    <mergeCell ref="A21:D21"/>
    <mergeCell ref="A22:D22"/>
    <mergeCell ref="A11:D11"/>
    <mergeCell ref="A12:D12"/>
    <mergeCell ref="A13:D13"/>
    <mergeCell ref="A14:D14"/>
    <mergeCell ref="A15:D15"/>
    <mergeCell ref="A16:D16"/>
    <mergeCell ref="A2:J2"/>
    <mergeCell ref="A3:J3"/>
    <mergeCell ref="A4:J4"/>
    <mergeCell ref="A7:D7"/>
    <mergeCell ref="A9:D9"/>
    <mergeCell ref="A10:D10"/>
  </mergeCells>
  <hyperlinks>
    <hyperlink ref="K3:L3" location="Índice!A1" tooltip="Ir a Índice" display="Índice!A1"/>
  </hyperlinks>
  <printOptions/>
  <pageMargins left="0.7874015748031497" right="0.5905511811023623" top="0.5511811023622047" bottom="0.8661417322834646" header="0" footer="0"/>
  <pageSetup horizontalDpi="600" verticalDpi="600" orientation="portrait" r:id="rId1"/>
  <headerFooter alignWithMargins="0">
    <oddFooter>&amp;R&amp;P/&amp;N</oddFooter>
  </headerFooter>
</worksheet>
</file>

<file path=xl/worksheets/sheet28.xml><?xml version="1.0" encoding="utf-8"?>
<worksheet xmlns="http://schemas.openxmlformats.org/spreadsheetml/2006/main" xmlns:r="http://schemas.openxmlformats.org/officeDocument/2006/relationships">
  <dimension ref="A2:M23"/>
  <sheetViews>
    <sheetView showGridLines="0" showRowColHeaders="0" zoomScalePageLayoutView="0" workbookViewId="0" topLeftCell="A1">
      <pane xSplit="4" ySplit="7" topLeftCell="E8"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8.83203125" style="0" customWidth="1"/>
    <col min="5" max="5" width="17.83203125" style="0" customWidth="1"/>
    <col min="6" max="8" width="20.66015625" style="0" customWidth="1"/>
    <col min="9" max="16384" width="0" style="0" hidden="1" customWidth="1"/>
  </cols>
  <sheetData>
    <row r="1" ht="15.75" customHeight="1"/>
    <row r="2" spans="1:10" ht="12.75">
      <c r="A2" s="319" t="s">
        <v>182</v>
      </c>
      <c r="B2" s="323"/>
      <c r="C2" s="323"/>
      <c r="D2" s="323"/>
      <c r="E2" s="323"/>
      <c r="F2" s="323"/>
      <c r="G2" s="323"/>
      <c r="H2" s="240" t="s">
        <v>181</v>
      </c>
      <c r="I2" t="s">
        <v>2</v>
      </c>
      <c r="J2" s="2"/>
    </row>
    <row r="3" spans="1:10" ht="12.75">
      <c r="A3" s="319" t="s">
        <v>180</v>
      </c>
      <c r="B3" s="323"/>
      <c r="C3" s="323"/>
      <c r="D3" s="323"/>
      <c r="E3" s="323"/>
      <c r="F3" s="323"/>
      <c r="G3" s="323"/>
      <c r="H3" s="74"/>
      <c r="J3" s="2"/>
    </row>
    <row r="4" spans="1:8" ht="11.25">
      <c r="A4" s="4"/>
      <c r="B4" s="4"/>
      <c r="C4" s="4"/>
      <c r="D4" s="4"/>
      <c r="E4" s="4"/>
      <c r="F4" s="4"/>
      <c r="G4" s="4"/>
      <c r="H4" s="4"/>
    </row>
    <row r="5" ht="1.5" customHeight="1"/>
    <row r="6" spans="1:8" ht="11.25">
      <c r="A6" s="366" t="s">
        <v>179</v>
      </c>
      <c r="B6" s="303"/>
      <c r="C6" s="303"/>
      <c r="D6" s="303"/>
      <c r="E6" s="73">
        <v>2007</v>
      </c>
      <c r="F6" s="73">
        <v>2008</v>
      </c>
      <c r="G6" s="73">
        <v>2009</v>
      </c>
      <c r="H6" s="73">
        <v>2010</v>
      </c>
    </row>
    <row r="7" spans="1:8" ht="1.5" customHeight="1">
      <c r="A7" s="15"/>
      <c r="B7" s="15"/>
      <c r="C7" s="15"/>
      <c r="D7" s="15"/>
      <c r="E7" s="15"/>
      <c r="F7" s="15"/>
      <c r="G7" s="15"/>
      <c r="H7" s="15"/>
    </row>
    <row r="8" spans="1:13" ht="23.25" customHeight="1">
      <c r="A8" s="367" t="s">
        <v>178</v>
      </c>
      <c r="B8" s="288"/>
      <c r="C8" s="288"/>
      <c r="D8" s="288"/>
      <c r="E8" s="29">
        <v>805</v>
      </c>
      <c r="F8" s="29">
        <v>781</v>
      </c>
      <c r="G8" s="29">
        <v>877</v>
      </c>
      <c r="H8" s="29">
        <v>1100</v>
      </c>
      <c r="M8" s="72"/>
    </row>
    <row r="9" spans="1:8" ht="17.25" customHeight="1">
      <c r="A9" s="368" t="s">
        <v>177</v>
      </c>
      <c r="B9" s="369"/>
      <c r="C9" s="369"/>
      <c r="D9" s="369"/>
      <c r="E9" s="29">
        <v>401</v>
      </c>
      <c r="F9" s="29">
        <v>474</v>
      </c>
      <c r="G9" s="29">
        <v>516</v>
      </c>
      <c r="H9" s="29">
        <v>602</v>
      </c>
    </row>
    <row r="10" spans="1:8" ht="50.25" customHeight="1">
      <c r="A10" s="370" t="s">
        <v>176</v>
      </c>
      <c r="B10" s="288"/>
      <c r="C10" s="288"/>
      <c r="D10" s="288"/>
      <c r="E10" s="54">
        <v>77</v>
      </c>
      <c r="F10" s="54" t="s">
        <v>174</v>
      </c>
      <c r="G10" s="54">
        <v>57</v>
      </c>
      <c r="H10" s="54">
        <v>16</v>
      </c>
    </row>
    <row r="11" spans="1:8" ht="17.25" customHeight="1">
      <c r="A11" s="368" t="s">
        <v>175</v>
      </c>
      <c r="B11" s="288"/>
      <c r="C11" s="288"/>
      <c r="D11" s="288"/>
      <c r="E11" s="71">
        <v>27</v>
      </c>
      <c r="F11" s="71">
        <v>32</v>
      </c>
      <c r="G11" s="70" t="s">
        <v>174</v>
      </c>
      <c r="H11" s="70" t="s">
        <v>174</v>
      </c>
    </row>
    <row r="12" spans="1:8" ht="17.25" customHeight="1">
      <c r="A12" s="371"/>
      <c r="B12" s="371"/>
      <c r="C12" s="371"/>
      <c r="D12" s="371"/>
      <c r="E12" s="69"/>
      <c r="F12" s="69"/>
      <c r="G12" s="69"/>
      <c r="H12" s="69"/>
    </row>
    <row r="13" spans="1:8" ht="11.25">
      <c r="A13" s="68"/>
      <c r="B13" s="68"/>
      <c r="C13" s="68"/>
      <c r="D13" s="68"/>
      <c r="E13" s="68"/>
      <c r="F13" s="68"/>
      <c r="G13" s="68"/>
      <c r="H13" s="67"/>
    </row>
    <row r="14" spans="1:8" ht="11.25">
      <c r="A14" s="66" t="s">
        <v>106</v>
      </c>
      <c r="B14" s="372" t="s">
        <v>173</v>
      </c>
      <c r="C14" s="267"/>
      <c r="D14" s="267"/>
      <c r="E14" s="267"/>
      <c r="F14" s="267"/>
      <c r="G14" s="267"/>
      <c r="H14" s="267"/>
    </row>
    <row r="15" spans="1:8" ht="11.25">
      <c r="A15" s="65" t="s">
        <v>172</v>
      </c>
      <c r="B15" s="245" t="s">
        <v>171</v>
      </c>
      <c r="C15" s="373"/>
      <c r="D15" s="373"/>
      <c r="E15" s="373"/>
      <c r="F15" s="373"/>
      <c r="G15" s="373"/>
      <c r="H15" s="373"/>
    </row>
    <row r="16" spans="1:8" ht="11.25">
      <c r="A16" s="65"/>
      <c r="B16" s="373"/>
      <c r="C16" s="373"/>
      <c r="D16" s="373"/>
      <c r="E16" s="373"/>
      <c r="F16" s="373"/>
      <c r="G16" s="373"/>
      <c r="H16" s="373"/>
    </row>
    <row r="17" spans="1:8" ht="11.25">
      <c r="A17" s="65"/>
      <c r="B17" s="373"/>
      <c r="C17" s="373"/>
      <c r="D17" s="373"/>
      <c r="E17" s="373"/>
      <c r="F17" s="373"/>
      <c r="G17" s="373"/>
      <c r="H17" s="373"/>
    </row>
    <row r="18" spans="1:8" ht="11.25">
      <c r="A18" s="65" t="s">
        <v>170</v>
      </c>
      <c r="B18" s="373" t="s">
        <v>169</v>
      </c>
      <c r="C18" s="373"/>
      <c r="D18" s="373"/>
      <c r="E18" s="373"/>
      <c r="F18" s="373"/>
      <c r="G18" s="373"/>
      <c r="H18" s="373"/>
    </row>
    <row r="19" spans="1:8" ht="11.25">
      <c r="A19" s="65"/>
      <c r="B19" s="373"/>
      <c r="C19" s="373"/>
      <c r="D19" s="373"/>
      <c r="E19" s="373"/>
      <c r="F19" s="373"/>
      <c r="G19" s="373"/>
      <c r="H19" s="373"/>
    </row>
    <row r="20" spans="1:8" ht="11.25">
      <c r="A20" s="65"/>
      <c r="B20" s="373"/>
      <c r="C20" s="373"/>
      <c r="D20" s="373"/>
      <c r="E20" s="373"/>
      <c r="F20" s="373"/>
      <c r="G20" s="373"/>
      <c r="H20" s="373"/>
    </row>
    <row r="21" spans="1:8" ht="11.25">
      <c r="A21" s="65"/>
      <c r="B21" s="373"/>
      <c r="C21" s="373"/>
      <c r="D21" s="373"/>
      <c r="E21" s="373"/>
      <c r="F21" s="373"/>
      <c r="G21" s="373"/>
      <c r="H21" s="373"/>
    </row>
    <row r="22" spans="1:8" ht="11.25">
      <c r="A22" s="260" t="s">
        <v>26</v>
      </c>
      <c r="B22" s="261"/>
      <c r="C22" s="261"/>
      <c r="D22" s="267" t="s">
        <v>168</v>
      </c>
      <c r="E22" s="267"/>
      <c r="F22" s="267"/>
      <c r="G22" s="267"/>
      <c r="H22" s="267"/>
    </row>
    <row r="23" ht="11.25" hidden="1">
      <c r="A23" t="s">
        <v>2</v>
      </c>
    </row>
  </sheetData>
  <sheetProtection/>
  <mergeCells count="13">
    <mergeCell ref="A11:D11"/>
    <mergeCell ref="A12:D12"/>
    <mergeCell ref="B14:H14"/>
    <mergeCell ref="B15:H17"/>
    <mergeCell ref="B18:H21"/>
    <mergeCell ref="A22:C22"/>
    <mergeCell ref="D22:H22"/>
    <mergeCell ref="A2:G2"/>
    <mergeCell ref="A3:G3"/>
    <mergeCell ref="A6:D6"/>
    <mergeCell ref="A8:D8"/>
    <mergeCell ref="A9:D9"/>
    <mergeCell ref="A10:D10"/>
  </mergeCells>
  <hyperlinks>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Footer>&amp;R&amp;P/&amp;N</oddFooter>
  </headerFooter>
</worksheet>
</file>

<file path=xl/worksheets/sheet29.xml><?xml version="1.0" encoding="utf-8"?>
<worksheet xmlns="http://schemas.openxmlformats.org/spreadsheetml/2006/main" xmlns:r="http://schemas.openxmlformats.org/officeDocument/2006/relationships">
  <dimension ref="A2:N25"/>
  <sheetViews>
    <sheetView showGridLines="0" showRowColHeaders="0" zoomScaleSheetLayoutView="100" zoomScalePageLayoutView="0" workbookViewId="0" topLeftCell="A1">
      <pane xSplit="4" ySplit="8" topLeftCell="E9"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8.83203125" style="0" customWidth="1"/>
    <col min="5" max="5" width="11.16015625" style="0" customWidth="1"/>
    <col min="6" max="6" width="13.16015625" style="0" customWidth="1"/>
    <col min="7" max="7" width="11" style="0" customWidth="1"/>
    <col min="8" max="8" width="13.5" style="0" customWidth="1"/>
    <col min="9" max="9" width="14.33203125" style="0" customWidth="1"/>
    <col min="10" max="10" width="10.33203125" style="0" customWidth="1"/>
    <col min="11" max="11" width="14.5" style="0" customWidth="1"/>
    <col min="12" max="12" width="11.83203125" style="0" customWidth="1"/>
    <col min="13" max="16384" width="0" style="0" hidden="1" customWidth="1"/>
  </cols>
  <sheetData>
    <row r="1" ht="15.75" customHeight="1"/>
    <row r="2" spans="1:14" ht="12.75" customHeight="1">
      <c r="A2" s="322" t="s">
        <v>200</v>
      </c>
      <c r="B2" s="322"/>
      <c r="C2" s="322"/>
      <c r="D2" s="322"/>
      <c r="E2" s="322"/>
      <c r="F2" s="322"/>
      <c r="G2" s="322"/>
      <c r="H2" s="322"/>
      <c r="I2" s="322"/>
      <c r="J2" s="322"/>
      <c r="K2" s="374" t="s">
        <v>199</v>
      </c>
      <c r="L2" s="374"/>
      <c r="M2" t="s">
        <v>2</v>
      </c>
      <c r="N2" s="2"/>
    </row>
    <row r="3" spans="1:14" ht="12.75" customHeight="1">
      <c r="A3" s="319" t="s">
        <v>198</v>
      </c>
      <c r="B3" s="319"/>
      <c r="C3" s="319"/>
      <c r="D3" s="319"/>
      <c r="E3" s="319"/>
      <c r="F3" s="319"/>
      <c r="G3" s="319"/>
      <c r="H3" s="319"/>
      <c r="I3" s="319"/>
      <c r="J3" s="319"/>
      <c r="K3" s="76"/>
      <c r="L3" s="85"/>
      <c r="N3" s="2"/>
    </row>
    <row r="4" spans="1:12" ht="12.75" customHeight="1">
      <c r="A4" s="253" t="s">
        <v>197</v>
      </c>
      <c r="B4" s="253"/>
      <c r="C4" s="253"/>
      <c r="D4" s="253"/>
      <c r="E4" s="253"/>
      <c r="F4" s="253"/>
      <c r="G4" s="253"/>
      <c r="H4" s="253"/>
      <c r="I4" s="253"/>
      <c r="J4" s="253"/>
      <c r="K4" s="39"/>
      <c r="L4" s="39"/>
    </row>
    <row r="5" spans="1:12" ht="11.25" customHeight="1">
      <c r="A5" s="4"/>
      <c r="B5" s="4"/>
      <c r="C5" s="4"/>
      <c r="D5" s="4"/>
      <c r="E5" s="4"/>
      <c r="F5" s="4"/>
      <c r="G5" s="4"/>
      <c r="H5" s="4"/>
      <c r="I5" s="4"/>
      <c r="J5" s="4"/>
      <c r="K5" s="4"/>
      <c r="L5" s="4"/>
    </row>
    <row r="6" ht="1.5" customHeight="1">
      <c r="H6" s="84"/>
    </row>
    <row r="7" spans="1:12" s="7" customFormat="1" ht="56.25">
      <c r="A7" s="377" t="s">
        <v>179</v>
      </c>
      <c r="B7" s="303"/>
      <c r="C7" s="303"/>
      <c r="D7" s="303"/>
      <c r="E7" s="61" t="s">
        <v>7</v>
      </c>
      <c r="F7" s="83" t="s">
        <v>196</v>
      </c>
      <c r="G7" s="42" t="s">
        <v>195</v>
      </c>
      <c r="H7" s="83" t="s">
        <v>194</v>
      </c>
      <c r="I7" s="83" t="s">
        <v>193</v>
      </c>
      <c r="J7" s="83" t="s">
        <v>192</v>
      </c>
      <c r="K7" s="83" t="s">
        <v>191</v>
      </c>
      <c r="L7" s="83" t="s">
        <v>190</v>
      </c>
    </row>
    <row r="8" spans="1:12" ht="1.5" customHeight="1">
      <c r="A8" s="15"/>
      <c r="B8" s="15"/>
      <c r="C8" s="15"/>
      <c r="D8" s="15"/>
      <c r="E8" s="15"/>
      <c r="F8" s="82"/>
      <c r="G8" s="15"/>
      <c r="H8" s="6"/>
      <c r="I8" s="82"/>
      <c r="J8" s="82"/>
      <c r="K8" s="82"/>
      <c r="L8" s="82"/>
    </row>
    <row r="9" spans="1:12" ht="34.5" customHeight="1">
      <c r="A9" s="291" t="s">
        <v>189</v>
      </c>
      <c r="B9" s="288"/>
      <c r="C9" s="288"/>
      <c r="D9" s="288"/>
      <c r="E9" s="27">
        <v>106</v>
      </c>
      <c r="F9" s="81">
        <v>27</v>
      </c>
      <c r="G9" s="81">
        <v>18</v>
      </c>
      <c r="H9" s="81">
        <v>5</v>
      </c>
      <c r="I9" s="81">
        <v>8</v>
      </c>
      <c r="J9" s="81">
        <v>10</v>
      </c>
      <c r="K9" s="81">
        <v>7</v>
      </c>
      <c r="L9" s="81">
        <v>31</v>
      </c>
    </row>
    <row r="10" spans="1:12" ht="28.5" customHeight="1">
      <c r="A10" s="291" t="s">
        <v>188</v>
      </c>
      <c r="B10" s="288"/>
      <c r="C10" s="288"/>
      <c r="D10" s="288"/>
      <c r="E10" s="27">
        <v>407</v>
      </c>
      <c r="F10" s="81">
        <v>145</v>
      </c>
      <c r="G10" s="81">
        <v>76</v>
      </c>
      <c r="H10" s="81">
        <v>19</v>
      </c>
      <c r="I10" s="81">
        <v>18</v>
      </c>
      <c r="J10" s="81">
        <v>28</v>
      </c>
      <c r="K10" s="81">
        <v>55</v>
      </c>
      <c r="L10" s="81">
        <v>66</v>
      </c>
    </row>
    <row r="11" spans="1:12" s="80" customFormat="1" ht="23.25" customHeight="1">
      <c r="A11" s="375" t="s">
        <v>187</v>
      </c>
      <c r="B11" s="376"/>
      <c r="C11" s="376"/>
      <c r="D11" s="376"/>
      <c r="E11" s="27">
        <v>255</v>
      </c>
      <c r="F11" s="81">
        <v>67</v>
      </c>
      <c r="G11" s="81">
        <v>47</v>
      </c>
      <c r="H11" s="81">
        <v>17</v>
      </c>
      <c r="I11" s="81">
        <v>16</v>
      </c>
      <c r="J11" s="81">
        <v>24</v>
      </c>
      <c r="K11" s="81">
        <v>32</v>
      </c>
      <c r="L11" s="81">
        <v>52</v>
      </c>
    </row>
    <row r="12" spans="1:12" s="80" customFormat="1" ht="16.5" customHeight="1">
      <c r="A12" s="375" t="s">
        <v>186</v>
      </c>
      <c r="B12" s="376"/>
      <c r="C12" s="376"/>
      <c r="D12" s="376"/>
      <c r="E12" s="27">
        <v>114</v>
      </c>
      <c r="F12" s="81">
        <v>58</v>
      </c>
      <c r="G12" s="81">
        <v>22</v>
      </c>
      <c r="H12" s="81">
        <v>1</v>
      </c>
      <c r="I12" s="81">
        <v>2</v>
      </c>
      <c r="J12" s="81">
        <v>3</v>
      </c>
      <c r="K12" s="81">
        <v>15</v>
      </c>
      <c r="L12" s="81">
        <v>13</v>
      </c>
    </row>
    <row r="13" spans="1:12" s="80" customFormat="1" ht="16.5" customHeight="1">
      <c r="A13" s="375" t="s">
        <v>185</v>
      </c>
      <c r="B13" s="376"/>
      <c r="C13" s="376"/>
      <c r="D13" s="376"/>
      <c r="E13" s="27">
        <v>38</v>
      </c>
      <c r="F13" s="81">
        <v>20</v>
      </c>
      <c r="G13" s="81">
        <v>7</v>
      </c>
      <c r="H13" s="81">
        <v>1</v>
      </c>
      <c r="I13" s="81">
        <v>0</v>
      </c>
      <c r="J13" s="81">
        <v>1</v>
      </c>
      <c r="K13" s="81">
        <v>8</v>
      </c>
      <c r="L13" s="81">
        <v>1</v>
      </c>
    </row>
    <row r="14" spans="1:12" ht="16.5" customHeight="1">
      <c r="A14" s="371"/>
      <c r="B14" s="371"/>
      <c r="C14" s="371"/>
      <c r="D14" s="371"/>
      <c r="E14" s="79"/>
      <c r="F14" s="79"/>
      <c r="G14" s="79"/>
      <c r="H14" s="49"/>
      <c r="I14" s="79"/>
      <c r="J14" s="79"/>
      <c r="K14" s="79"/>
      <c r="L14" s="79"/>
    </row>
    <row r="15" spans="1:12" ht="11.25">
      <c r="A15" s="50"/>
      <c r="B15" s="50"/>
      <c r="C15" s="50"/>
      <c r="D15" s="50"/>
      <c r="E15" s="50"/>
      <c r="F15" s="50"/>
      <c r="G15" s="50"/>
      <c r="J15" s="50"/>
      <c r="K15" s="50"/>
      <c r="L15" s="67"/>
    </row>
    <row r="16" spans="1:12" s="77" customFormat="1" ht="11.25" customHeight="1">
      <c r="A16" s="78" t="s">
        <v>106</v>
      </c>
      <c r="B16" s="283" t="s">
        <v>184</v>
      </c>
      <c r="C16" s="283"/>
      <c r="D16" s="283"/>
      <c r="E16" s="283"/>
      <c r="F16" s="283"/>
      <c r="G16" s="283"/>
      <c r="H16" s="283"/>
      <c r="I16" s="283"/>
      <c r="J16" s="283"/>
      <c r="K16" s="283"/>
      <c r="L16" s="283"/>
    </row>
    <row r="17" spans="1:12" s="77" customFormat="1" ht="11.25">
      <c r="A17" s="78"/>
      <c r="B17" s="283"/>
      <c r="C17" s="283"/>
      <c r="D17" s="283"/>
      <c r="E17" s="283"/>
      <c r="F17" s="283"/>
      <c r="G17" s="283"/>
      <c r="H17" s="283"/>
      <c r="I17" s="283"/>
      <c r="J17" s="283"/>
      <c r="K17" s="283"/>
      <c r="L17" s="283"/>
    </row>
    <row r="18" spans="1:12" s="77" customFormat="1" ht="11.25">
      <c r="A18" s="78"/>
      <c r="B18" s="283"/>
      <c r="C18" s="283"/>
      <c r="D18" s="283"/>
      <c r="E18" s="283"/>
      <c r="F18" s="283"/>
      <c r="G18" s="283"/>
      <c r="H18" s="283"/>
      <c r="I18" s="283"/>
      <c r="J18" s="283"/>
      <c r="K18" s="283"/>
      <c r="L18" s="283"/>
    </row>
    <row r="19" spans="1:12" s="77" customFormat="1" ht="11.25">
      <c r="A19" s="78"/>
      <c r="B19" s="283"/>
      <c r="C19" s="283"/>
      <c r="D19" s="283"/>
      <c r="E19" s="283"/>
      <c r="F19" s="283"/>
      <c r="G19" s="283"/>
      <c r="H19" s="283"/>
      <c r="I19" s="283"/>
      <c r="J19" s="283"/>
      <c r="K19" s="283"/>
      <c r="L19" s="283"/>
    </row>
    <row r="20" spans="1:12" s="77" customFormat="1" ht="11.25">
      <c r="A20" s="78"/>
      <c r="B20" s="283"/>
      <c r="C20" s="283"/>
      <c r="D20" s="283"/>
      <c r="E20" s="283"/>
      <c r="F20" s="283"/>
      <c r="G20" s="283"/>
      <c r="H20" s="283"/>
      <c r="I20" s="283"/>
      <c r="J20" s="283"/>
      <c r="K20" s="283"/>
      <c r="L20" s="283"/>
    </row>
    <row r="21" spans="1:12" s="77" customFormat="1" ht="11.25">
      <c r="A21" s="78"/>
      <c r="B21" s="283"/>
      <c r="C21" s="283"/>
      <c r="D21" s="283"/>
      <c r="E21" s="283"/>
      <c r="F21" s="283"/>
      <c r="G21" s="283"/>
      <c r="H21" s="283"/>
      <c r="I21" s="283"/>
      <c r="J21" s="283"/>
      <c r="K21" s="283"/>
      <c r="L21" s="283"/>
    </row>
    <row r="22" spans="1:12" s="77" customFormat="1" ht="11.25">
      <c r="A22" s="78"/>
      <c r="B22" s="283"/>
      <c r="C22" s="283"/>
      <c r="D22" s="283"/>
      <c r="E22" s="283"/>
      <c r="F22" s="283"/>
      <c r="G22" s="283"/>
      <c r="H22" s="283"/>
      <c r="I22" s="283"/>
      <c r="J22" s="283"/>
      <c r="K22" s="283"/>
      <c r="L22" s="283"/>
    </row>
    <row r="23" spans="1:12" s="77" customFormat="1" ht="11.25">
      <c r="A23" s="78"/>
      <c r="B23" s="283"/>
      <c r="C23" s="283"/>
      <c r="D23" s="283"/>
      <c r="E23" s="283"/>
      <c r="F23" s="283"/>
      <c r="G23" s="283"/>
      <c r="H23" s="283"/>
      <c r="I23" s="283"/>
      <c r="J23" s="283"/>
      <c r="K23" s="283"/>
      <c r="L23" s="283"/>
    </row>
    <row r="24" spans="1:12" ht="11.25" customHeight="1">
      <c r="A24" s="23" t="s">
        <v>26</v>
      </c>
      <c r="B24" s="23"/>
      <c r="C24" s="23"/>
      <c r="D24" s="288" t="s">
        <v>183</v>
      </c>
      <c r="E24" s="288"/>
      <c r="F24" s="288"/>
      <c r="G24" s="288"/>
      <c r="H24" s="288"/>
      <c r="I24" s="288"/>
      <c r="J24" s="288"/>
      <c r="K24" s="288"/>
      <c r="L24" s="288"/>
    </row>
    <row r="25" ht="11.25" customHeight="1" hidden="1">
      <c r="A25" t="s">
        <v>2</v>
      </c>
    </row>
  </sheetData>
  <sheetProtection/>
  <mergeCells count="13">
    <mergeCell ref="D24:L24"/>
    <mergeCell ref="A2:J2"/>
    <mergeCell ref="A3:J3"/>
    <mergeCell ref="A4:J4"/>
    <mergeCell ref="A7:D7"/>
    <mergeCell ref="A9:D9"/>
    <mergeCell ref="A10:D10"/>
    <mergeCell ref="K2:L2"/>
    <mergeCell ref="A11:D11"/>
    <mergeCell ref="A12:D12"/>
    <mergeCell ref="A13:D13"/>
    <mergeCell ref="A14:D14"/>
    <mergeCell ref="B16:L23"/>
  </mergeCells>
  <hyperlinks>
    <hyperlink ref="K2:L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dimension ref="A2:P25"/>
  <sheetViews>
    <sheetView showGridLines="0" showRowColHeaders="0" zoomScalePageLayoutView="0" workbookViewId="0" topLeftCell="A1">
      <pane xSplit="4" ySplit="10" topLeftCell="E11"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3.66015625" style="0" customWidth="1"/>
    <col min="5" max="5" width="10.33203125" style="7" customWidth="1"/>
    <col min="6" max="6" width="2.66015625" style="7" customWidth="1"/>
    <col min="7" max="7" width="10.5" style="7" customWidth="1"/>
    <col min="8" max="8" width="15" style="0" customWidth="1"/>
    <col min="9" max="9" width="2.66015625" style="0" customWidth="1"/>
    <col min="10" max="10" width="10.5" style="0" customWidth="1"/>
    <col min="11" max="11" width="15" style="0" customWidth="1"/>
    <col min="12" max="12" width="2.66015625" style="0" customWidth="1"/>
    <col min="13" max="13" width="10.66015625" style="0" customWidth="1"/>
    <col min="14" max="14" width="15" style="0" customWidth="1"/>
    <col min="15" max="16384" width="0" style="0" hidden="1" customWidth="1"/>
  </cols>
  <sheetData>
    <row r="1" ht="15.75" customHeight="1"/>
    <row r="2" spans="1:16" ht="12.75">
      <c r="A2" s="252" t="s">
        <v>27</v>
      </c>
      <c r="B2" s="264"/>
      <c r="C2" s="264"/>
      <c r="D2" s="264"/>
      <c r="E2" s="264"/>
      <c r="F2" s="264"/>
      <c r="G2" s="264"/>
      <c r="H2" s="264"/>
      <c r="I2" s="264"/>
      <c r="J2" s="264"/>
      <c r="K2" s="264"/>
      <c r="L2" s="264"/>
      <c r="M2" s="264"/>
      <c r="N2" s="241" t="s">
        <v>28</v>
      </c>
      <c r="O2" t="s">
        <v>2</v>
      </c>
      <c r="P2" s="2"/>
    </row>
    <row r="3" spans="1:16" ht="12.75">
      <c r="A3" s="253" t="s">
        <v>5</v>
      </c>
      <c r="B3" s="254"/>
      <c r="C3" s="254"/>
      <c r="D3" s="254"/>
      <c r="E3" s="254"/>
      <c r="F3" s="254"/>
      <c r="G3" s="254"/>
      <c r="H3" s="254"/>
      <c r="I3" s="254"/>
      <c r="J3" s="254"/>
      <c r="K3" s="254"/>
      <c r="L3" s="254"/>
      <c r="M3" s="254"/>
      <c r="N3" s="3"/>
      <c r="P3" s="2"/>
    </row>
    <row r="4" spans="1:14" ht="11.25">
      <c r="A4" s="4"/>
      <c r="B4" s="4"/>
      <c r="C4" s="4"/>
      <c r="D4" s="4"/>
      <c r="E4" s="5"/>
      <c r="F4" s="5"/>
      <c r="G4" s="5"/>
      <c r="H4" s="5"/>
      <c r="I4" s="5"/>
      <c r="J4" s="5"/>
      <c r="K4" s="5"/>
      <c r="L4" s="5"/>
      <c r="M4" s="5"/>
      <c r="N4" s="6"/>
    </row>
    <row r="5" spans="9:13" ht="1.5" customHeight="1">
      <c r="I5" s="7"/>
      <c r="J5" s="7"/>
      <c r="L5" s="7"/>
      <c r="M5" s="7"/>
    </row>
    <row r="6" spans="1:14" ht="11.25" customHeight="1">
      <c r="A6" s="265" t="s">
        <v>29</v>
      </c>
      <c r="B6" s="256"/>
      <c r="C6" s="256"/>
      <c r="D6" s="256"/>
      <c r="E6" s="257" t="s">
        <v>7</v>
      </c>
      <c r="F6" s="8"/>
      <c r="G6" s="266" t="s">
        <v>30</v>
      </c>
      <c r="H6" s="259"/>
      <c r="I6" s="9"/>
      <c r="J6" s="266" t="s">
        <v>31</v>
      </c>
      <c r="K6" s="259"/>
      <c r="L6" s="9"/>
      <c r="M6" s="258" t="s">
        <v>10</v>
      </c>
      <c r="N6" s="259"/>
    </row>
    <row r="7" spans="1:14" ht="1.5" customHeight="1">
      <c r="A7" s="256"/>
      <c r="B7" s="256"/>
      <c r="C7" s="256"/>
      <c r="D7" s="256"/>
      <c r="E7" s="257"/>
      <c r="F7" s="10"/>
      <c r="G7" s="11"/>
      <c r="H7" s="12"/>
      <c r="I7" s="10"/>
      <c r="J7" s="11"/>
      <c r="K7" s="12"/>
      <c r="L7" s="10"/>
      <c r="M7" s="11"/>
      <c r="N7" s="12"/>
    </row>
    <row r="8" spans="1:14" ht="1.5" customHeight="1">
      <c r="A8" s="256"/>
      <c r="B8" s="256"/>
      <c r="C8" s="256"/>
      <c r="D8" s="256"/>
      <c r="E8" s="257"/>
      <c r="F8" s="8"/>
      <c r="G8" s="9"/>
      <c r="H8" s="13"/>
      <c r="I8" s="8"/>
      <c r="J8" s="9"/>
      <c r="K8" s="13"/>
      <c r="L8" s="8"/>
      <c r="M8" s="9"/>
      <c r="N8" s="13"/>
    </row>
    <row r="9" spans="1:14" ht="11.25">
      <c r="A9" s="256"/>
      <c r="B9" s="256"/>
      <c r="C9" s="256"/>
      <c r="D9" s="256"/>
      <c r="E9" s="257"/>
      <c r="F9" s="8"/>
      <c r="G9" s="14" t="s">
        <v>11</v>
      </c>
      <c r="H9" s="14" t="s">
        <v>12</v>
      </c>
      <c r="I9" s="8"/>
      <c r="J9" s="14" t="s">
        <v>11</v>
      </c>
      <c r="K9" s="14" t="s">
        <v>12</v>
      </c>
      <c r="L9" s="8"/>
      <c r="M9" s="14" t="s">
        <v>11</v>
      </c>
      <c r="N9" s="14" t="s">
        <v>12</v>
      </c>
    </row>
    <row r="10" spans="1:14" ht="1.5" customHeight="1">
      <c r="A10" s="15"/>
      <c r="B10" s="15"/>
      <c r="C10" s="15"/>
      <c r="D10" s="15"/>
      <c r="E10" s="6"/>
      <c r="F10" s="6"/>
      <c r="G10" s="6"/>
      <c r="H10" s="6"/>
      <c r="I10" s="6"/>
      <c r="J10" s="6"/>
      <c r="K10" s="6"/>
      <c r="L10" s="6"/>
      <c r="M10" s="6"/>
      <c r="N10" s="6"/>
    </row>
    <row r="11" spans="1:14" ht="23.25" customHeight="1">
      <c r="A11" s="262" t="s">
        <v>7</v>
      </c>
      <c r="B11" s="263"/>
      <c r="C11" s="263"/>
      <c r="D11" s="263"/>
      <c r="E11" s="16">
        <v>1046804</v>
      </c>
      <c r="F11" s="17"/>
      <c r="G11" s="16">
        <v>457878</v>
      </c>
      <c r="H11" s="18">
        <v>455489</v>
      </c>
      <c r="I11" s="18"/>
      <c r="J11" s="18">
        <v>64033</v>
      </c>
      <c r="K11" s="18">
        <v>54114</v>
      </c>
      <c r="L11" s="18"/>
      <c r="M11" s="18">
        <v>7899</v>
      </c>
      <c r="N11" s="18">
        <v>7391</v>
      </c>
    </row>
    <row r="12" spans="1:14" ht="23.25" customHeight="1">
      <c r="A12" s="260" t="s">
        <v>32</v>
      </c>
      <c r="B12" s="261"/>
      <c r="C12" s="261"/>
      <c r="D12" s="261"/>
      <c r="E12" s="16">
        <v>114237</v>
      </c>
      <c r="F12" s="17"/>
      <c r="G12" s="19">
        <v>21098</v>
      </c>
      <c r="H12" s="20">
        <v>22038</v>
      </c>
      <c r="I12" s="20"/>
      <c r="J12" s="20">
        <v>34174</v>
      </c>
      <c r="K12" s="20">
        <v>31597</v>
      </c>
      <c r="L12" s="20"/>
      <c r="M12" s="20">
        <v>2717</v>
      </c>
      <c r="N12" s="20">
        <v>2613</v>
      </c>
    </row>
    <row r="13" spans="1:14" ht="17.25" customHeight="1">
      <c r="A13" s="260" t="s">
        <v>33</v>
      </c>
      <c r="B13" s="261"/>
      <c r="C13" s="261"/>
      <c r="D13" s="261"/>
      <c r="E13" s="16">
        <v>114512</v>
      </c>
      <c r="F13" s="17"/>
      <c r="G13" s="19">
        <v>41297</v>
      </c>
      <c r="H13" s="20">
        <v>42829</v>
      </c>
      <c r="I13" s="20"/>
      <c r="J13" s="20">
        <v>14289</v>
      </c>
      <c r="K13" s="20">
        <v>12090</v>
      </c>
      <c r="L13" s="20"/>
      <c r="M13" s="20">
        <v>2045</v>
      </c>
      <c r="N13" s="20">
        <v>1962</v>
      </c>
    </row>
    <row r="14" spans="1:14" ht="17.25" customHeight="1">
      <c r="A14" s="260" t="s">
        <v>34</v>
      </c>
      <c r="B14" s="261"/>
      <c r="C14" s="261"/>
      <c r="D14" s="261"/>
      <c r="E14" s="16">
        <v>117644</v>
      </c>
      <c r="F14" s="17"/>
      <c r="G14" s="19">
        <v>51893</v>
      </c>
      <c r="H14" s="20">
        <v>51563</v>
      </c>
      <c r="I14" s="20"/>
      <c r="J14" s="20">
        <v>6689</v>
      </c>
      <c r="K14" s="20">
        <v>4754</v>
      </c>
      <c r="L14" s="20"/>
      <c r="M14" s="20">
        <v>1444</v>
      </c>
      <c r="N14" s="20">
        <v>1301</v>
      </c>
    </row>
    <row r="15" spans="1:14" ht="17.25" customHeight="1">
      <c r="A15" s="260" t="s">
        <v>35</v>
      </c>
      <c r="B15" s="261"/>
      <c r="C15" s="261"/>
      <c r="D15" s="261"/>
      <c r="E15" s="16">
        <v>119811</v>
      </c>
      <c r="F15" s="17"/>
      <c r="G15" s="19">
        <v>56751</v>
      </c>
      <c r="H15" s="20">
        <v>56693</v>
      </c>
      <c r="I15" s="20"/>
      <c r="J15" s="20">
        <v>3406</v>
      </c>
      <c r="K15" s="20">
        <v>2206</v>
      </c>
      <c r="L15" s="20"/>
      <c r="M15" s="20">
        <v>395</v>
      </c>
      <c r="N15" s="20">
        <v>360</v>
      </c>
    </row>
    <row r="16" spans="1:14" ht="17.25" customHeight="1">
      <c r="A16" s="260" t="s">
        <v>36</v>
      </c>
      <c r="B16" s="261"/>
      <c r="C16" s="261"/>
      <c r="D16" s="261"/>
      <c r="E16" s="16">
        <v>123007</v>
      </c>
      <c r="F16" s="17"/>
      <c r="G16" s="19">
        <v>60088</v>
      </c>
      <c r="H16" s="20">
        <v>58875</v>
      </c>
      <c r="I16" s="20"/>
      <c r="J16" s="20">
        <v>1996</v>
      </c>
      <c r="K16" s="20">
        <v>1290</v>
      </c>
      <c r="L16" s="20"/>
      <c r="M16" s="20">
        <v>389</v>
      </c>
      <c r="N16" s="20">
        <v>369</v>
      </c>
    </row>
    <row r="17" spans="1:14" ht="17.25" customHeight="1">
      <c r="A17" s="260" t="s">
        <v>37</v>
      </c>
      <c r="B17" s="261"/>
      <c r="C17" s="261"/>
      <c r="D17" s="261"/>
      <c r="E17" s="16">
        <v>112989</v>
      </c>
      <c r="F17" s="17"/>
      <c r="G17" s="19">
        <v>55741</v>
      </c>
      <c r="H17" s="20">
        <v>55167</v>
      </c>
      <c r="I17" s="20"/>
      <c r="J17" s="20">
        <v>1120</v>
      </c>
      <c r="K17" s="20">
        <v>696</v>
      </c>
      <c r="L17" s="20"/>
      <c r="M17" s="20">
        <v>161</v>
      </c>
      <c r="N17" s="20">
        <v>104</v>
      </c>
    </row>
    <row r="18" spans="1:14" ht="17.25" customHeight="1">
      <c r="A18" s="260" t="s">
        <v>38</v>
      </c>
      <c r="B18" s="261"/>
      <c r="C18" s="261"/>
      <c r="D18" s="261"/>
      <c r="E18" s="16">
        <v>117039</v>
      </c>
      <c r="F18" s="17"/>
      <c r="G18" s="19">
        <v>58240</v>
      </c>
      <c r="H18" s="20">
        <v>57098</v>
      </c>
      <c r="I18" s="20"/>
      <c r="J18" s="20">
        <v>877</v>
      </c>
      <c r="K18" s="20">
        <v>533</v>
      </c>
      <c r="L18" s="20"/>
      <c r="M18" s="20">
        <v>159</v>
      </c>
      <c r="N18" s="20">
        <v>132</v>
      </c>
    </row>
    <row r="19" spans="1:14" ht="17.25" customHeight="1">
      <c r="A19" s="260" t="s">
        <v>39</v>
      </c>
      <c r="B19" s="261"/>
      <c r="C19" s="261"/>
      <c r="D19" s="261"/>
      <c r="E19" s="16">
        <v>112449</v>
      </c>
      <c r="F19" s="17"/>
      <c r="G19" s="19">
        <v>55885</v>
      </c>
      <c r="H19" s="20">
        <v>54811</v>
      </c>
      <c r="I19" s="20"/>
      <c r="J19" s="20">
        <v>728</v>
      </c>
      <c r="K19" s="20">
        <v>485</v>
      </c>
      <c r="L19" s="20"/>
      <c r="M19" s="20">
        <v>282</v>
      </c>
      <c r="N19" s="20">
        <v>258</v>
      </c>
    </row>
    <row r="20" spans="1:14" ht="17.25" customHeight="1">
      <c r="A20" s="260" t="s">
        <v>40</v>
      </c>
      <c r="B20" s="261"/>
      <c r="C20" s="261"/>
      <c r="D20" s="261"/>
      <c r="E20" s="16">
        <v>115116</v>
      </c>
      <c r="F20" s="17"/>
      <c r="G20" s="19">
        <v>56885</v>
      </c>
      <c r="H20" s="20">
        <v>56415</v>
      </c>
      <c r="I20" s="20"/>
      <c r="J20" s="20">
        <v>754</v>
      </c>
      <c r="K20" s="20">
        <v>463</v>
      </c>
      <c r="L20" s="20"/>
      <c r="M20" s="20">
        <v>307</v>
      </c>
      <c r="N20" s="20">
        <v>292</v>
      </c>
    </row>
    <row r="21" spans="1:14" ht="17.25" customHeight="1">
      <c r="A21" s="249"/>
      <c r="B21" s="249"/>
      <c r="C21" s="249"/>
      <c r="D21" s="249"/>
      <c r="E21" s="6"/>
      <c r="F21" s="6"/>
      <c r="G21" s="6"/>
      <c r="H21" s="6"/>
      <c r="I21" s="6"/>
      <c r="J21" s="6"/>
      <c r="K21" s="6"/>
      <c r="L21" s="6"/>
      <c r="M21" s="6"/>
      <c r="N21" s="6"/>
    </row>
    <row r="22" spans="1:14" ht="11.25" customHeight="1">
      <c r="A22" s="22"/>
      <c r="B22" s="22"/>
      <c r="C22" s="22"/>
      <c r="D22" s="22"/>
      <c r="H22" s="22"/>
      <c r="I22" s="22"/>
      <c r="J22" s="22"/>
      <c r="K22" s="22"/>
      <c r="L22" s="22"/>
      <c r="M22" s="22"/>
      <c r="N22" s="7"/>
    </row>
    <row r="23" spans="1:14" ht="11.25">
      <c r="A23" s="23" t="s">
        <v>26</v>
      </c>
      <c r="B23" s="22"/>
      <c r="C23" s="24"/>
      <c r="D23" s="245" t="s">
        <v>167</v>
      </c>
      <c r="E23" s="245"/>
      <c r="F23" s="245"/>
      <c r="G23" s="245"/>
      <c r="H23" s="245"/>
      <c r="I23" s="245"/>
      <c r="J23" s="245"/>
      <c r="K23" s="245"/>
      <c r="L23" s="245"/>
      <c r="M23" s="245"/>
      <c r="N23" s="245"/>
    </row>
    <row r="24" spans="2:14" ht="11.25">
      <c r="B24" s="22"/>
      <c r="C24" s="22"/>
      <c r="D24" s="245"/>
      <c r="E24" s="245"/>
      <c r="F24" s="245"/>
      <c r="G24" s="245"/>
      <c r="H24" s="245"/>
      <c r="I24" s="245"/>
      <c r="J24" s="245"/>
      <c r="K24" s="245"/>
      <c r="L24" s="245"/>
      <c r="M24" s="245"/>
      <c r="N24" s="245"/>
    </row>
    <row r="25" ht="11.25" hidden="1">
      <c r="A25" t="s">
        <v>2</v>
      </c>
    </row>
  </sheetData>
  <sheetProtection/>
  <mergeCells count="19">
    <mergeCell ref="A18:D18"/>
    <mergeCell ref="A19:D19"/>
    <mergeCell ref="A2:M2"/>
    <mergeCell ref="A3:M3"/>
    <mergeCell ref="A6:D9"/>
    <mergeCell ref="E6:E9"/>
    <mergeCell ref="G6:H6"/>
    <mergeCell ref="J6:K6"/>
    <mergeCell ref="M6:N6"/>
    <mergeCell ref="A20:D20"/>
    <mergeCell ref="A21:D21"/>
    <mergeCell ref="D23:N24"/>
    <mergeCell ref="A11:D11"/>
    <mergeCell ref="A12:D12"/>
    <mergeCell ref="A13:D13"/>
    <mergeCell ref="A14:D14"/>
    <mergeCell ref="A15:D15"/>
    <mergeCell ref="A16:D16"/>
    <mergeCell ref="A17:D17"/>
  </mergeCells>
  <hyperlinks>
    <hyperlink ref="N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dimension ref="A2:P36"/>
  <sheetViews>
    <sheetView showGridLines="0" showRowColHeaders="0" zoomScalePageLayoutView="0" workbookViewId="0" topLeftCell="A1">
      <pane xSplit="4" ySplit="10" topLeftCell="E11"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1.16015625" style="0" customWidth="1"/>
    <col min="5" max="5" width="11.66015625" style="7" customWidth="1"/>
    <col min="6" max="6" width="2.66015625" style="7" customWidth="1"/>
    <col min="7" max="7" width="10" style="7" customWidth="1"/>
    <col min="8" max="8" width="16.16015625" style="0" customWidth="1"/>
    <col min="9" max="9" width="2.66015625" style="0" customWidth="1"/>
    <col min="10" max="10" width="10" style="0" customWidth="1"/>
    <col min="11" max="11" width="15.83203125" style="0" customWidth="1"/>
    <col min="12" max="12" width="2.66015625" style="0" customWidth="1"/>
    <col min="13" max="13" width="10" style="0" customWidth="1"/>
    <col min="14" max="14" width="15.83203125" style="0" customWidth="1"/>
    <col min="15" max="16384" width="0" style="0" hidden="1" customWidth="1"/>
  </cols>
  <sheetData>
    <row r="1" ht="15.75" customHeight="1"/>
    <row r="2" spans="1:16" ht="12.75">
      <c r="A2" s="253" t="s">
        <v>41</v>
      </c>
      <c r="B2" s="254"/>
      <c r="C2" s="254"/>
      <c r="D2" s="254"/>
      <c r="E2" s="254"/>
      <c r="F2" s="254"/>
      <c r="G2" s="254"/>
      <c r="H2" s="254"/>
      <c r="I2" s="254"/>
      <c r="J2" s="254"/>
      <c r="K2" s="254"/>
      <c r="L2" s="254"/>
      <c r="M2" s="254"/>
      <c r="N2" s="241" t="s">
        <v>42</v>
      </c>
      <c r="O2" t="s">
        <v>2</v>
      </c>
      <c r="P2" s="2"/>
    </row>
    <row r="3" spans="1:16" ht="12.75">
      <c r="A3" s="253" t="s">
        <v>5</v>
      </c>
      <c r="B3" s="254"/>
      <c r="C3" s="254"/>
      <c r="D3" s="254"/>
      <c r="E3" s="254"/>
      <c r="F3" s="254"/>
      <c r="G3" s="254"/>
      <c r="H3" s="254"/>
      <c r="I3" s="254"/>
      <c r="J3" s="254"/>
      <c r="K3" s="254"/>
      <c r="L3" s="254"/>
      <c r="M3" s="254"/>
      <c r="N3" s="3"/>
      <c r="P3" s="2"/>
    </row>
    <row r="4" spans="1:14" ht="11.25">
      <c r="A4" s="4"/>
      <c r="B4" s="4"/>
      <c r="C4" s="4"/>
      <c r="D4" s="4"/>
      <c r="E4" s="5"/>
      <c r="F4" s="5"/>
      <c r="G4" s="5"/>
      <c r="H4" s="5"/>
      <c r="I4" s="5"/>
      <c r="J4" s="5"/>
      <c r="K4" s="5"/>
      <c r="L4" s="5"/>
      <c r="M4" s="5"/>
      <c r="N4" s="6"/>
    </row>
    <row r="5" spans="9:13" ht="1.5" customHeight="1">
      <c r="I5" s="7"/>
      <c r="J5" s="7"/>
      <c r="L5" s="7"/>
      <c r="M5" s="7"/>
    </row>
    <row r="6" spans="1:14" ht="11.25" customHeight="1">
      <c r="A6" s="265" t="s">
        <v>29</v>
      </c>
      <c r="B6" s="256"/>
      <c r="C6" s="256"/>
      <c r="D6" s="256"/>
      <c r="E6" s="257" t="s">
        <v>7</v>
      </c>
      <c r="F6" s="8"/>
      <c r="G6" s="266" t="s">
        <v>43</v>
      </c>
      <c r="H6" s="259"/>
      <c r="I6" s="9"/>
      <c r="J6" s="266" t="s">
        <v>44</v>
      </c>
      <c r="K6" s="259"/>
      <c r="L6" s="9"/>
      <c r="M6" s="258" t="s">
        <v>10</v>
      </c>
      <c r="N6" s="259"/>
    </row>
    <row r="7" spans="1:14" ht="1.5" customHeight="1">
      <c r="A7" s="256"/>
      <c r="B7" s="256"/>
      <c r="C7" s="256"/>
      <c r="D7" s="256"/>
      <c r="E7" s="257"/>
      <c r="F7" s="10"/>
      <c r="G7" s="11"/>
      <c r="H7" s="12"/>
      <c r="I7" s="10"/>
      <c r="J7" s="11"/>
      <c r="K7" s="12"/>
      <c r="L7" s="10"/>
      <c r="M7" s="11"/>
      <c r="N7" s="12"/>
    </row>
    <row r="8" spans="1:14" ht="1.5" customHeight="1">
      <c r="A8" s="256"/>
      <c r="B8" s="256"/>
      <c r="C8" s="256"/>
      <c r="D8" s="256"/>
      <c r="E8" s="257"/>
      <c r="F8" s="8"/>
      <c r="G8" s="9"/>
      <c r="H8" s="13"/>
      <c r="I8" s="8"/>
      <c r="J8" s="9"/>
      <c r="K8" s="13"/>
      <c r="L8" s="8"/>
      <c r="M8" s="9"/>
      <c r="N8" s="13"/>
    </row>
    <row r="9" spans="1:14" ht="11.25">
      <c r="A9" s="256"/>
      <c r="B9" s="256"/>
      <c r="C9" s="256"/>
      <c r="D9" s="256"/>
      <c r="E9" s="257"/>
      <c r="F9" s="8"/>
      <c r="G9" s="14" t="s">
        <v>11</v>
      </c>
      <c r="H9" s="14" t="s">
        <v>12</v>
      </c>
      <c r="I9" s="8"/>
      <c r="J9" s="14" t="s">
        <v>11</v>
      </c>
      <c r="K9" s="14" t="s">
        <v>12</v>
      </c>
      <c r="L9" s="8"/>
      <c r="M9" s="14" t="s">
        <v>11</v>
      </c>
      <c r="N9" s="14" t="s">
        <v>12</v>
      </c>
    </row>
    <row r="10" spans="1:14" ht="1.5" customHeight="1">
      <c r="A10" s="15"/>
      <c r="B10" s="15"/>
      <c r="C10" s="15"/>
      <c r="D10" s="15"/>
      <c r="E10" s="6"/>
      <c r="F10" s="6"/>
      <c r="G10" s="6"/>
      <c r="H10" s="6"/>
      <c r="I10" s="6"/>
      <c r="J10" s="6"/>
      <c r="K10" s="6"/>
      <c r="L10" s="6"/>
      <c r="M10" s="6"/>
      <c r="N10" s="6"/>
    </row>
    <row r="11" spans="1:14" ht="23.25" customHeight="1">
      <c r="A11" s="262" t="s">
        <v>7</v>
      </c>
      <c r="B11" s="263"/>
      <c r="C11" s="263"/>
      <c r="D11" s="263"/>
      <c r="E11" s="25">
        <v>5132574</v>
      </c>
      <c r="F11" s="26"/>
      <c r="G11" s="25">
        <v>790769</v>
      </c>
      <c r="H11" s="27">
        <v>804976</v>
      </c>
      <c r="I11" s="27"/>
      <c r="J11" s="27">
        <v>1654140</v>
      </c>
      <c r="K11" s="27">
        <v>1848142</v>
      </c>
      <c r="L11" s="27"/>
      <c r="M11" s="27">
        <v>15304</v>
      </c>
      <c r="N11" s="27">
        <v>19243</v>
      </c>
    </row>
    <row r="12" spans="1:14" ht="23.25" customHeight="1">
      <c r="A12" s="267" t="s">
        <v>45</v>
      </c>
      <c r="B12" s="261"/>
      <c r="C12" s="261"/>
      <c r="D12" s="261"/>
      <c r="E12" s="25">
        <v>112048</v>
      </c>
      <c r="F12" s="26"/>
      <c r="G12" s="28">
        <v>5556</v>
      </c>
      <c r="H12" s="29">
        <v>5771</v>
      </c>
      <c r="I12" s="29"/>
      <c r="J12" s="29">
        <v>48427</v>
      </c>
      <c r="K12" s="29">
        <v>47490</v>
      </c>
      <c r="L12" s="29"/>
      <c r="M12" s="29">
        <v>2467</v>
      </c>
      <c r="N12" s="29">
        <v>2337</v>
      </c>
    </row>
    <row r="13" spans="1:14" ht="17.25" customHeight="1">
      <c r="A13" s="267" t="s">
        <v>46</v>
      </c>
      <c r="B13" s="261"/>
      <c r="C13" s="261"/>
      <c r="D13" s="261"/>
      <c r="E13" s="25">
        <v>112773</v>
      </c>
      <c r="F13" s="26"/>
      <c r="G13" s="28">
        <v>31148</v>
      </c>
      <c r="H13" s="29">
        <v>30998</v>
      </c>
      <c r="I13" s="29"/>
      <c r="J13" s="29">
        <v>25133</v>
      </c>
      <c r="K13" s="29">
        <v>23912</v>
      </c>
      <c r="L13" s="29"/>
      <c r="M13" s="29">
        <v>817</v>
      </c>
      <c r="N13" s="29">
        <v>765</v>
      </c>
    </row>
    <row r="14" spans="1:14" ht="17.25" customHeight="1">
      <c r="A14" s="260" t="s">
        <v>47</v>
      </c>
      <c r="B14" s="261"/>
      <c r="C14" s="261"/>
      <c r="D14" s="261"/>
      <c r="E14" s="25">
        <v>112917</v>
      </c>
      <c r="F14" s="26"/>
      <c r="G14" s="28">
        <v>52793</v>
      </c>
      <c r="H14" s="29">
        <v>51002</v>
      </c>
      <c r="I14" s="29"/>
      <c r="J14" s="29">
        <v>4327</v>
      </c>
      <c r="K14" s="29">
        <v>4050</v>
      </c>
      <c r="L14" s="29"/>
      <c r="M14" s="29">
        <v>379</v>
      </c>
      <c r="N14" s="29">
        <v>366</v>
      </c>
    </row>
    <row r="15" spans="1:14" ht="17.25" customHeight="1">
      <c r="A15" s="260" t="s">
        <v>32</v>
      </c>
      <c r="B15" s="261"/>
      <c r="C15" s="261"/>
      <c r="D15" s="261"/>
      <c r="E15" s="25">
        <v>114237</v>
      </c>
      <c r="F15" s="26"/>
      <c r="G15" s="28">
        <v>55611</v>
      </c>
      <c r="H15" s="29">
        <v>54012</v>
      </c>
      <c r="I15" s="29"/>
      <c r="J15" s="29">
        <v>2009</v>
      </c>
      <c r="K15" s="29">
        <v>1919</v>
      </c>
      <c r="L15" s="29"/>
      <c r="M15" s="29">
        <v>369</v>
      </c>
      <c r="N15" s="29">
        <v>317</v>
      </c>
    </row>
    <row r="16" spans="1:14" ht="17.25" customHeight="1">
      <c r="A16" s="260" t="s">
        <v>33</v>
      </c>
      <c r="B16" s="261"/>
      <c r="C16" s="261"/>
      <c r="D16" s="261"/>
      <c r="E16" s="25">
        <v>114512</v>
      </c>
      <c r="F16" s="26"/>
      <c r="G16" s="28">
        <v>55870</v>
      </c>
      <c r="H16" s="29">
        <v>55264</v>
      </c>
      <c r="I16" s="29"/>
      <c r="J16" s="29">
        <v>1480</v>
      </c>
      <c r="K16" s="29">
        <v>1325</v>
      </c>
      <c r="L16" s="29"/>
      <c r="M16" s="29">
        <v>281</v>
      </c>
      <c r="N16" s="29">
        <v>292</v>
      </c>
    </row>
    <row r="17" spans="1:14" ht="17.25" customHeight="1">
      <c r="A17" s="260" t="s">
        <v>34</v>
      </c>
      <c r="B17" s="261"/>
      <c r="C17" s="261"/>
      <c r="D17" s="261"/>
      <c r="E17" s="25">
        <v>117644</v>
      </c>
      <c r="F17" s="26"/>
      <c r="G17" s="28">
        <v>58478</v>
      </c>
      <c r="H17" s="29">
        <v>56294</v>
      </c>
      <c r="I17" s="29"/>
      <c r="J17" s="29">
        <v>1327</v>
      </c>
      <c r="K17" s="29">
        <v>1109</v>
      </c>
      <c r="L17" s="29"/>
      <c r="M17" s="29">
        <v>221</v>
      </c>
      <c r="N17" s="29">
        <v>215</v>
      </c>
    </row>
    <row r="18" spans="1:14" ht="17.25" customHeight="1">
      <c r="A18" s="260" t="s">
        <v>35</v>
      </c>
      <c r="B18" s="261"/>
      <c r="C18" s="261"/>
      <c r="D18" s="261"/>
      <c r="E18" s="25">
        <v>119811</v>
      </c>
      <c r="F18" s="26"/>
      <c r="G18" s="28">
        <v>58922</v>
      </c>
      <c r="H18" s="29">
        <v>57831</v>
      </c>
      <c r="I18" s="29"/>
      <c r="J18" s="29">
        <v>1425</v>
      </c>
      <c r="K18" s="29">
        <v>1226</v>
      </c>
      <c r="L18" s="29"/>
      <c r="M18" s="29">
        <v>205</v>
      </c>
      <c r="N18" s="29">
        <v>202</v>
      </c>
    </row>
    <row r="19" spans="1:14" ht="17.25" customHeight="1">
      <c r="A19" s="260" t="s">
        <v>36</v>
      </c>
      <c r="B19" s="261"/>
      <c r="C19" s="261"/>
      <c r="D19" s="261"/>
      <c r="E19" s="25">
        <v>123007</v>
      </c>
      <c r="F19" s="26"/>
      <c r="G19" s="28">
        <v>60580</v>
      </c>
      <c r="H19" s="29">
        <v>58968</v>
      </c>
      <c r="I19" s="29"/>
      <c r="J19" s="29">
        <v>1675</v>
      </c>
      <c r="K19" s="29">
        <v>1360</v>
      </c>
      <c r="L19" s="29"/>
      <c r="M19" s="29">
        <v>218</v>
      </c>
      <c r="N19" s="29">
        <v>206</v>
      </c>
    </row>
    <row r="20" spans="1:14" ht="17.25" customHeight="1">
      <c r="A20" s="260" t="s">
        <v>37</v>
      </c>
      <c r="B20" s="261"/>
      <c r="C20" s="261"/>
      <c r="D20" s="261"/>
      <c r="E20" s="25">
        <v>112989</v>
      </c>
      <c r="F20" s="26"/>
      <c r="G20" s="28">
        <v>55228</v>
      </c>
      <c r="H20" s="29">
        <v>54420</v>
      </c>
      <c r="I20" s="29"/>
      <c r="J20" s="29">
        <v>1578</v>
      </c>
      <c r="K20" s="29">
        <v>1354</v>
      </c>
      <c r="L20" s="29"/>
      <c r="M20" s="29">
        <v>216</v>
      </c>
      <c r="N20" s="29">
        <v>193</v>
      </c>
    </row>
    <row r="21" spans="1:14" ht="17.25" customHeight="1">
      <c r="A21" s="260" t="s">
        <v>38</v>
      </c>
      <c r="B21" s="261"/>
      <c r="C21" s="261"/>
      <c r="D21" s="261"/>
      <c r="E21" s="25">
        <v>117039</v>
      </c>
      <c r="F21" s="26"/>
      <c r="G21" s="28">
        <v>56626</v>
      </c>
      <c r="H21" s="29">
        <v>55554</v>
      </c>
      <c r="I21" s="29"/>
      <c r="J21" s="29">
        <v>2613</v>
      </c>
      <c r="K21" s="29">
        <v>2180</v>
      </c>
      <c r="L21" s="29"/>
      <c r="M21" s="29">
        <v>37</v>
      </c>
      <c r="N21" s="29">
        <v>29</v>
      </c>
    </row>
    <row r="22" spans="1:14" ht="17.25" customHeight="1">
      <c r="A22" s="260" t="s">
        <v>39</v>
      </c>
      <c r="B22" s="261"/>
      <c r="C22" s="261"/>
      <c r="D22" s="261"/>
      <c r="E22" s="25">
        <v>112449</v>
      </c>
      <c r="F22" s="26"/>
      <c r="G22" s="28">
        <v>51682</v>
      </c>
      <c r="H22" s="29">
        <v>50363</v>
      </c>
      <c r="I22" s="29"/>
      <c r="J22" s="29">
        <v>5169</v>
      </c>
      <c r="K22" s="29">
        <v>5153</v>
      </c>
      <c r="L22" s="29"/>
      <c r="M22" s="29">
        <v>44</v>
      </c>
      <c r="N22" s="29">
        <v>38</v>
      </c>
    </row>
    <row r="23" spans="1:14" ht="17.25" customHeight="1">
      <c r="A23" s="260" t="s">
        <v>40</v>
      </c>
      <c r="B23" s="261"/>
      <c r="C23" s="261"/>
      <c r="D23" s="261"/>
      <c r="E23" s="25">
        <v>115116</v>
      </c>
      <c r="F23" s="26"/>
      <c r="G23" s="28">
        <v>48506</v>
      </c>
      <c r="H23" s="29">
        <v>48670</v>
      </c>
      <c r="I23" s="29"/>
      <c r="J23" s="29">
        <v>9377</v>
      </c>
      <c r="K23" s="29">
        <v>8461</v>
      </c>
      <c r="L23" s="29"/>
      <c r="M23" s="29">
        <v>63</v>
      </c>
      <c r="N23" s="29">
        <v>39</v>
      </c>
    </row>
    <row r="24" spans="1:14" ht="17.25" customHeight="1">
      <c r="A24" s="260" t="s">
        <v>48</v>
      </c>
      <c r="B24" s="261"/>
      <c r="C24" s="261"/>
      <c r="D24" s="261"/>
      <c r="E24" s="25">
        <v>118317</v>
      </c>
      <c r="F24" s="26"/>
      <c r="G24" s="28">
        <v>44405</v>
      </c>
      <c r="H24" s="29">
        <v>45037</v>
      </c>
      <c r="I24" s="29"/>
      <c r="J24" s="29">
        <v>14956</v>
      </c>
      <c r="K24" s="29">
        <v>13762</v>
      </c>
      <c r="L24" s="29"/>
      <c r="M24" s="29">
        <v>85</v>
      </c>
      <c r="N24" s="29">
        <v>72</v>
      </c>
    </row>
    <row r="25" spans="1:14" ht="17.25" customHeight="1">
      <c r="A25" s="260" t="s">
        <v>49</v>
      </c>
      <c r="B25" s="261"/>
      <c r="C25" s="261"/>
      <c r="D25" s="261"/>
      <c r="E25" s="25">
        <v>113551</v>
      </c>
      <c r="F25" s="26"/>
      <c r="G25" s="28">
        <v>30684</v>
      </c>
      <c r="H25" s="29">
        <v>32170</v>
      </c>
      <c r="I25" s="29"/>
      <c r="J25" s="29">
        <v>25580</v>
      </c>
      <c r="K25" s="29">
        <v>24910</v>
      </c>
      <c r="L25" s="29"/>
      <c r="M25" s="29">
        <v>104</v>
      </c>
      <c r="N25" s="29">
        <v>103</v>
      </c>
    </row>
    <row r="26" spans="1:14" ht="17.25" customHeight="1">
      <c r="A26" s="260" t="s">
        <v>50</v>
      </c>
      <c r="B26" s="261"/>
      <c r="C26" s="261"/>
      <c r="D26" s="261"/>
      <c r="E26" s="25">
        <v>118296</v>
      </c>
      <c r="F26" s="26"/>
      <c r="G26" s="28">
        <v>25930</v>
      </c>
      <c r="H26" s="29">
        <v>28422</v>
      </c>
      <c r="I26" s="29"/>
      <c r="J26" s="29">
        <v>32694</v>
      </c>
      <c r="K26" s="29">
        <v>30941</v>
      </c>
      <c r="L26" s="29"/>
      <c r="M26" s="29">
        <v>147</v>
      </c>
      <c r="N26" s="29">
        <v>162</v>
      </c>
    </row>
    <row r="27" spans="1:14" ht="17.25" customHeight="1">
      <c r="A27" s="260" t="s">
        <v>51</v>
      </c>
      <c r="B27" s="261"/>
      <c r="C27" s="261"/>
      <c r="D27" s="261"/>
      <c r="E27" s="25">
        <v>118753</v>
      </c>
      <c r="F27" s="26"/>
      <c r="G27" s="28">
        <v>19965</v>
      </c>
      <c r="H27" s="29">
        <v>21638</v>
      </c>
      <c r="I27" s="29"/>
      <c r="J27" s="29">
        <v>38208</v>
      </c>
      <c r="K27" s="29">
        <v>38486</v>
      </c>
      <c r="L27" s="29"/>
      <c r="M27" s="29">
        <v>218</v>
      </c>
      <c r="N27" s="29">
        <v>238</v>
      </c>
    </row>
    <row r="28" spans="1:14" ht="17.25" customHeight="1">
      <c r="A28" s="260" t="s">
        <v>52</v>
      </c>
      <c r="B28" s="261"/>
      <c r="C28" s="261"/>
      <c r="D28" s="261"/>
      <c r="E28" s="25">
        <v>102048</v>
      </c>
      <c r="F28" s="26"/>
      <c r="G28" s="28">
        <v>13026</v>
      </c>
      <c r="H28" s="29">
        <v>13997</v>
      </c>
      <c r="I28" s="29"/>
      <c r="J28" s="29">
        <v>35340</v>
      </c>
      <c r="K28" s="29">
        <v>39261</v>
      </c>
      <c r="L28" s="29"/>
      <c r="M28" s="29">
        <v>159</v>
      </c>
      <c r="N28" s="29">
        <v>265</v>
      </c>
    </row>
    <row r="29" spans="1:14" ht="17.25" customHeight="1">
      <c r="A29" s="260" t="s">
        <v>14</v>
      </c>
      <c r="B29" s="267"/>
      <c r="C29" s="267"/>
      <c r="D29" s="267"/>
      <c r="E29" s="25">
        <v>493167</v>
      </c>
      <c r="F29" s="30"/>
      <c r="G29" s="28">
        <v>38578</v>
      </c>
      <c r="H29" s="29">
        <v>41014</v>
      </c>
      <c r="I29" s="29"/>
      <c r="J29" s="29">
        <v>191193</v>
      </c>
      <c r="K29" s="29">
        <v>219595</v>
      </c>
      <c r="L29" s="29"/>
      <c r="M29" s="29">
        <v>1221</v>
      </c>
      <c r="N29" s="29">
        <v>1566</v>
      </c>
    </row>
    <row r="30" spans="1:14" ht="17.25" customHeight="1">
      <c r="A30" s="260" t="s">
        <v>15</v>
      </c>
      <c r="B30" s="267"/>
      <c r="C30" s="267"/>
      <c r="D30" s="267"/>
      <c r="E30" s="25">
        <v>425291</v>
      </c>
      <c r="F30" s="28"/>
      <c r="G30" s="28">
        <v>10420</v>
      </c>
      <c r="H30" s="29">
        <v>11785</v>
      </c>
      <c r="I30" s="29"/>
      <c r="J30" s="29">
        <v>184570</v>
      </c>
      <c r="K30" s="29">
        <v>215461</v>
      </c>
      <c r="L30" s="29"/>
      <c r="M30" s="29">
        <v>1258</v>
      </c>
      <c r="N30" s="29">
        <v>1797</v>
      </c>
    </row>
    <row r="31" spans="1:14" ht="17.25" customHeight="1">
      <c r="A31" s="260" t="s">
        <v>53</v>
      </c>
      <c r="B31" s="267"/>
      <c r="C31" s="267"/>
      <c r="D31" s="267"/>
      <c r="E31" s="25">
        <v>2258609</v>
      </c>
      <c r="F31" s="26"/>
      <c r="G31" s="28">
        <v>16761</v>
      </c>
      <c r="H31" s="29">
        <v>31766</v>
      </c>
      <c r="I31" s="29"/>
      <c r="J31" s="29">
        <v>1027059</v>
      </c>
      <c r="K31" s="29">
        <v>1166187</v>
      </c>
      <c r="L31" s="29"/>
      <c r="M31" s="29">
        <v>6795</v>
      </c>
      <c r="N31" s="29">
        <v>10041</v>
      </c>
    </row>
    <row r="32" spans="1:14" ht="17.25" customHeight="1">
      <c r="A32" s="249"/>
      <c r="B32" s="249"/>
      <c r="C32" s="249"/>
      <c r="D32" s="249"/>
      <c r="E32" s="6"/>
      <c r="F32" s="6"/>
      <c r="G32" s="6"/>
      <c r="H32" s="6"/>
      <c r="I32" s="6"/>
      <c r="J32" s="6"/>
      <c r="K32" s="6"/>
      <c r="L32" s="6"/>
      <c r="M32" s="6"/>
      <c r="N32" s="6"/>
    </row>
    <row r="33" spans="1:14" ht="11.25" customHeight="1">
      <c r="A33" s="22"/>
      <c r="B33" s="22"/>
      <c r="C33" s="22"/>
      <c r="D33" s="22"/>
      <c r="H33" s="22"/>
      <c r="I33" s="22"/>
      <c r="J33" s="22"/>
      <c r="K33" s="22"/>
      <c r="L33" s="22"/>
      <c r="M33" s="22"/>
      <c r="N33" s="7"/>
    </row>
    <row r="34" spans="1:14" ht="11.25" customHeight="1">
      <c r="A34" s="23" t="s">
        <v>26</v>
      </c>
      <c r="B34" s="22"/>
      <c r="C34" s="22"/>
      <c r="D34" s="245" t="s">
        <v>167</v>
      </c>
      <c r="E34" s="245"/>
      <c r="F34" s="245"/>
      <c r="G34" s="245"/>
      <c r="H34" s="245"/>
      <c r="I34" s="245"/>
      <c r="J34" s="245"/>
      <c r="K34" s="245"/>
      <c r="L34" s="245"/>
      <c r="M34" s="245"/>
      <c r="N34" s="245"/>
    </row>
    <row r="35" spans="2:14" ht="11.25">
      <c r="B35" s="22"/>
      <c r="C35" s="22"/>
      <c r="D35" s="245"/>
      <c r="E35" s="245"/>
      <c r="F35" s="245"/>
      <c r="G35" s="245"/>
      <c r="H35" s="245"/>
      <c r="I35" s="245"/>
      <c r="J35" s="245"/>
      <c r="K35" s="245"/>
      <c r="L35" s="245"/>
      <c r="M35" s="245"/>
      <c r="N35" s="245"/>
    </row>
    <row r="36" ht="11.25" hidden="1">
      <c r="A36" t="s">
        <v>2</v>
      </c>
    </row>
  </sheetData>
  <sheetProtection/>
  <mergeCells count="30">
    <mergeCell ref="A16:D16"/>
    <mergeCell ref="A2:M2"/>
    <mergeCell ref="A3:M3"/>
    <mergeCell ref="A6:D9"/>
    <mergeCell ref="E6:E9"/>
    <mergeCell ref="G6:H6"/>
    <mergeCell ref="J6:K6"/>
    <mergeCell ref="M6:N6"/>
    <mergeCell ref="A11:D11"/>
    <mergeCell ref="A12:D12"/>
    <mergeCell ref="A13:D13"/>
    <mergeCell ref="A14:D14"/>
    <mergeCell ref="A15:D15"/>
    <mergeCell ref="A28:D28"/>
    <mergeCell ref="A17:D17"/>
    <mergeCell ref="A18:D18"/>
    <mergeCell ref="A19:D19"/>
    <mergeCell ref="A20:D20"/>
    <mergeCell ref="A21:D21"/>
    <mergeCell ref="A22:D22"/>
    <mergeCell ref="A30:D30"/>
    <mergeCell ref="A31:D31"/>
    <mergeCell ref="A32:D32"/>
    <mergeCell ref="D34:N35"/>
    <mergeCell ref="A23:D23"/>
    <mergeCell ref="A24:D24"/>
    <mergeCell ref="A25:D25"/>
    <mergeCell ref="A26:D26"/>
    <mergeCell ref="A27:D27"/>
    <mergeCell ref="A29:D29"/>
  </mergeCells>
  <hyperlinks>
    <hyperlink ref="N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00"/>
  <sheetViews>
    <sheetView showGridLines="0" showRowColHeaders="0" zoomScalePageLayoutView="0" workbookViewId="0" topLeftCell="A1">
      <selection activeCell="A1" sqref="A1"/>
    </sheetView>
  </sheetViews>
  <sheetFormatPr defaultColWidth="8.83203125" defaultRowHeight="7.5" customHeight="1"/>
  <cols>
    <col min="1" max="1" width="8.83203125" style="205" customWidth="1"/>
    <col min="2" max="2" width="79.5" style="205" customWidth="1"/>
    <col min="3" max="3" width="20.83203125" style="205" customWidth="1"/>
    <col min="4" max="4" width="5.83203125" style="205" customWidth="1"/>
    <col min="5" max="5" width="19.66015625" style="211" customWidth="1"/>
    <col min="6" max="7" width="19.16015625" style="211" customWidth="1"/>
    <col min="8" max="8" width="13.5" style="211" bestFit="1" customWidth="1"/>
    <col min="9" max="9" width="12" style="211" customWidth="1"/>
    <col min="10" max="10" width="14.16015625" style="211" bestFit="1" customWidth="1"/>
    <col min="11" max="11" width="11.83203125" style="211" bestFit="1" customWidth="1"/>
    <col min="12" max="13" width="9" style="211" bestFit="1" customWidth="1"/>
    <col min="14" max="16384" width="8.83203125" style="211" customWidth="1"/>
  </cols>
  <sheetData>
    <row r="1" spans="1:4" ht="15.75" customHeight="1">
      <c r="A1" s="244"/>
      <c r="B1" s="244"/>
      <c r="C1" s="244"/>
      <c r="D1" s="244"/>
    </row>
    <row r="2" spans="1:5" ht="3.75" customHeight="1">
      <c r="A2" s="233"/>
      <c r="B2" s="31"/>
      <c r="C2" s="31"/>
      <c r="D2" s="31"/>
      <c r="E2" s="211" t="s">
        <v>2</v>
      </c>
    </row>
    <row r="3" spans="1:4" ht="12.75" customHeight="1">
      <c r="A3" s="31"/>
      <c r="B3" s="32" t="s">
        <v>54</v>
      </c>
      <c r="C3" s="243" t="s">
        <v>55</v>
      </c>
      <c r="D3" s="31"/>
    </row>
    <row r="4" spans="1:4" ht="14.25" customHeight="1">
      <c r="A4" s="31"/>
      <c r="B4" s="33" t="s">
        <v>108</v>
      </c>
      <c r="C4" s="34"/>
      <c r="D4" s="31"/>
    </row>
    <row r="5" spans="1:4" ht="12.75" customHeight="1">
      <c r="A5" s="31"/>
      <c r="B5" s="33" t="s">
        <v>5</v>
      </c>
      <c r="C5" s="35"/>
      <c r="D5" s="31"/>
    </row>
    <row r="6" spans="1:8" ht="12.75" customHeight="1">
      <c r="A6" s="31"/>
      <c r="B6" s="36" t="s">
        <v>56</v>
      </c>
      <c r="C6" s="35"/>
      <c r="D6" s="31"/>
      <c r="G6" s="211" t="s">
        <v>57</v>
      </c>
      <c r="H6" s="211" t="s">
        <v>58</v>
      </c>
    </row>
    <row r="7" spans="1:10" ht="11.25" customHeight="1">
      <c r="A7" s="31"/>
      <c r="B7" s="31"/>
      <c r="C7" s="31"/>
      <c r="D7" s="31"/>
      <c r="F7" s="214" t="s">
        <v>59</v>
      </c>
      <c r="G7" s="206">
        <v>17.1</v>
      </c>
      <c r="H7" s="213">
        <v>19.4</v>
      </c>
      <c r="I7" s="206">
        <f aca="true" t="shared" si="0" ref="I7:I16">G7+H7</f>
        <v>36.5</v>
      </c>
      <c r="J7" s="212"/>
    </row>
    <row r="8" spans="1:10" ht="11.25" customHeight="1">
      <c r="A8" s="31"/>
      <c r="B8" s="271"/>
      <c r="C8" s="271"/>
      <c r="D8" s="31"/>
      <c r="F8" s="214" t="s">
        <v>60</v>
      </c>
      <c r="G8" s="206">
        <v>1.2</v>
      </c>
      <c r="H8" s="213">
        <v>1.4</v>
      </c>
      <c r="I8" s="206">
        <f t="shared" si="0"/>
        <v>2.5999999999999996</v>
      </c>
      <c r="J8" s="213"/>
    </row>
    <row r="9" spans="1:10" ht="11.25" customHeight="1">
      <c r="A9" s="31"/>
      <c r="B9" s="271"/>
      <c r="C9" s="271"/>
      <c r="D9" s="31"/>
      <c r="F9" s="214" t="s">
        <v>61</v>
      </c>
      <c r="G9" s="206">
        <v>1.3</v>
      </c>
      <c r="H9" s="213">
        <v>1.5</v>
      </c>
      <c r="I9" s="206">
        <f t="shared" si="0"/>
        <v>2.8</v>
      </c>
      <c r="J9" s="212"/>
    </row>
    <row r="10" spans="1:10" ht="11.25" customHeight="1">
      <c r="A10" s="31"/>
      <c r="B10" s="271"/>
      <c r="C10" s="271"/>
      <c r="D10" s="31"/>
      <c r="F10" s="214" t="s">
        <v>62</v>
      </c>
      <c r="G10" s="206">
        <v>1.3</v>
      </c>
      <c r="H10" s="213">
        <v>1.5</v>
      </c>
      <c r="I10" s="206">
        <f t="shared" si="0"/>
        <v>2.8</v>
      </c>
      <c r="J10" s="212"/>
    </row>
    <row r="11" spans="1:10" ht="11.25" customHeight="1">
      <c r="A11" s="31"/>
      <c r="B11" s="271"/>
      <c r="C11" s="271"/>
      <c r="D11" s="31"/>
      <c r="F11" s="214" t="s">
        <v>63</v>
      </c>
      <c r="G11" s="206">
        <v>1.4</v>
      </c>
      <c r="H11" s="213">
        <v>1.6</v>
      </c>
      <c r="I11" s="206">
        <f t="shared" si="0"/>
        <v>3</v>
      </c>
      <c r="J11" s="213"/>
    </row>
    <row r="12" spans="1:10" ht="11.25" customHeight="1">
      <c r="A12" s="31"/>
      <c r="B12" s="271"/>
      <c r="C12" s="271"/>
      <c r="D12" s="31"/>
      <c r="F12" s="214" t="s">
        <v>64</v>
      </c>
      <c r="G12" s="206">
        <v>1.5</v>
      </c>
      <c r="H12" s="212">
        <v>1.6</v>
      </c>
      <c r="I12" s="206">
        <f t="shared" si="0"/>
        <v>3.1</v>
      </c>
      <c r="J12" s="213"/>
    </row>
    <row r="13" spans="1:12" ht="11.25" customHeight="1">
      <c r="A13" s="31"/>
      <c r="B13" s="271"/>
      <c r="C13" s="271"/>
      <c r="D13" s="31"/>
      <c r="F13" s="214" t="s">
        <v>65</v>
      </c>
      <c r="G13" s="206">
        <v>2.3</v>
      </c>
      <c r="H13" s="212">
        <v>2.6</v>
      </c>
      <c r="I13" s="206">
        <f t="shared" si="0"/>
        <v>4.9</v>
      </c>
      <c r="J13" s="213"/>
      <c r="K13" s="213"/>
      <c r="L13" s="213"/>
    </row>
    <row r="14" spans="1:12" ht="11.25" customHeight="1">
      <c r="A14" s="31"/>
      <c r="B14" s="271"/>
      <c r="C14" s="271"/>
      <c r="D14" s="31"/>
      <c r="F14" s="214" t="s">
        <v>66</v>
      </c>
      <c r="G14" s="206">
        <v>4</v>
      </c>
      <c r="H14" s="213">
        <v>4.5</v>
      </c>
      <c r="I14" s="206">
        <f t="shared" si="0"/>
        <v>8.5</v>
      </c>
      <c r="J14" s="213"/>
      <c r="K14" s="213"/>
      <c r="L14" s="213"/>
    </row>
    <row r="15" spans="1:12" ht="11.25" customHeight="1">
      <c r="A15" s="31"/>
      <c r="B15" s="271"/>
      <c r="C15" s="271"/>
      <c r="D15" s="31"/>
      <c r="F15" s="214" t="s">
        <v>67</v>
      </c>
      <c r="G15" s="206">
        <v>4.5</v>
      </c>
      <c r="H15" s="212">
        <v>5.1</v>
      </c>
      <c r="I15" s="206">
        <f t="shared" si="0"/>
        <v>9.6</v>
      </c>
      <c r="J15" s="213"/>
      <c r="K15" s="213"/>
      <c r="L15" s="213"/>
    </row>
    <row r="16" spans="1:12" ht="11.25" customHeight="1">
      <c r="A16" s="31"/>
      <c r="B16" s="271"/>
      <c r="C16" s="271"/>
      <c r="D16" s="31"/>
      <c r="F16" s="214" t="s">
        <v>68</v>
      </c>
      <c r="G16" s="206">
        <v>12.6</v>
      </c>
      <c r="H16" s="213">
        <v>13.5</v>
      </c>
      <c r="I16" s="206">
        <f t="shared" si="0"/>
        <v>26.1</v>
      </c>
      <c r="J16" s="213"/>
      <c r="K16" s="213"/>
      <c r="L16" s="213"/>
    </row>
    <row r="17" spans="1:9" ht="11.25" customHeight="1">
      <c r="A17" s="31"/>
      <c r="B17" s="271"/>
      <c r="C17" s="271"/>
      <c r="D17" s="31"/>
      <c r="F17" s="214"/>
      <c r="G17" s="214"/>
      <c r="H17" s="213"/>
      <c r="I17" s="206"/>
    </row>
    <row r="18" spans="1:8" ht="11.25" customHeight="1">
      <c r="A18" s="31"/>
      <c r="B18" s="271"/>
      <c r="C18" s="271"/>
      <c r="D18" s="31"/>
      <c r="F18" s="214"/>
      <c r="G18" s="214"/>
      <c r="H18" s="213"/>
    </row>
    <row r="19" spans="1:8" ht="11.25" customHeight="1">
      <c r="A19" s="31"/>
      <c r="B19" s="271"/>
      <c r="C19" s="271"/>
      <c r="D19" s="31"/>
      <c r="F19" s="215"/>
      <c r="H19" s="213"/>
    </row>
    <row r="20" spans="1:8" ht="11.25" customHeight="1">
      <c r="A20" s="31"/>
      <c r="B20" s="271"/>
      <c r="C20" s="271"/>
      <c r="D20" s="31"/>
      <c r="H20" s="213"/>
    </row>
    <row r="21" spans="1:9" ht="11.25" customHeight="1">
      <c r="A21" s="31"/>
      <c r="B21" s="271"/>
      <c r="C21" s="271"/>
      <c r="D21" s="31"/>
      <c r="H21" s="213"/>
      <c r="I21" s="214"/>
    </row>
    <row r="22" spans="1:11" ht="11.25" customHeight="1">
      <c r="A22" s="31"/>
      <c r="B22" s="271"/>
      <c r="C22" s="271"/>
      <c r="D22" s="31"/>
      <c r="F22" s="272" t="s">
        <v>69</v>
      </c>
      <c r="G22" s="272"/>
      <c r="H22" s="272"/>
      <c r="I22" s="216"/>
      <c r="J22" s="216"/>
      <c r="K22" s="216"/>
    </row>
    <row r="23" spans="1:11" ht="11.25" customHeight="1">
      <c r="A23" s="31"/>
      <c r="B23" s="271"/>
      <c r="C23" s="271"/>
      <c r="D23" s="31"/>
      <c r="F23" s="209"/>
      <c r="G23" s="209"/>
      <c r="H23" s="209"/>
      <c r="I23" s="216"/>
      <c r="J23" s="216"/>
      <c r="K23" s="217" t="s">
        <v>4</v>
      </c>
    </row>
    <row r="24" spans="1:11" ht="11.25" customHeight="1">
      <c r="A24" s="31"/>
      <c r="B24" s="271"/>
      <c r="C24" s="271"/>
      <c r="D24" s="31"/>
      <c r="F24" s="208"/>
      <c r="G24" s="208"/>
      <c r="H24" s="208"/>
      <c r="I24" s="216"/>
      <c r="J24" s="216"/>
      <c r="K24" s="216"/>
    </row>
    <row r="25" spans="1:11" ht="11.25" customHeight="1">
      <c r="A25" s="31"/>
      <c r="B25" s="271"/>
      <c r="C25" s="271"/>
      <c r="D25" s="31"/>
      <c r="F25" s="273" t="s">
        <v>70</v>
      </c>
      <c r="G25" s="270"/>
      <c r="H25" s="270"/>
      <c r="I25" s="270"/>
      <c r="J25" s="270"/>
      <c r="K25" s="270"/>
    </row>
    <row r="26" spans="1:11" ht="11.25" customHeight="1">
      <c r="A26" s="31"/>
      <c r="B26" s="271"/>
      <c r="C26" s="271"/>
      <c r="D26" s="31"/>
      <c r="F26" s="218"/>
      <c r="G26" s="207"/>
      <c r="H26" s="207"/>
      <c r="I26" s="216"/>
      <c r="J26" s="216"/>
      <c r="K26" s="216"/>
    </row>
    <row r="27" spans="1:11" ht="11.25" customHeight="1">
      <c r="A27" s="31"/>
      <c r="B27" s="271"/>
      <c r="C27" s="271"/>
      <c r="D27" s="31"/>
      <c r="F27" s="208"/>
      <c r="G27" s="209"/>
      <c r="H27" s="209"/>
      <c r="I27" s="216"/>
      <c r="J27" s="216"/>
      <c r="K27" s="216"/>
    </row>
    <row r="28" spans="1:13" ht="11.25" customHeight="1">
      <c r="A28" s="31"/>
      <c r="B28" s="271"/>
      <c r="C28" s="271"/>
      <c r="D28" s="31"/>
      <c r="F28" s="220" t="s">
        <v>71</v>
      </c>
      <c r="G28" s="220"/>
      <c r="H28" s="220"/>
      <c r="I28" s="274" t="s">
        <v>72</v>
      </c>
      <c r="J28" s="274"/>
      <c r="K28" s="274" t="s">
        <v>73</v>
      </c>
      <c r="L28" s="274"/>
      <c r="M28" s="221" t="s">
        <v>74</v>
      </c>
    </row>
    <row r="29" spans="1:13" ht="11.25" customHeight="1">
      <c r="A29" s="31"/>
      <c r="B29" s="271"/>
      <c r="C29" s="271"/>
      <c r="D29" s="31"/>
      <c r="F29" s="203" t="s">
        <v>75</v>
      </c>
      <c r="G29" s="203"/>
      <c r="H29" s="203"/>
      <c r="I29" s="222" t="s">
        <v>76</v>
      </c>
      <c r="J29" s="222" t="s">
        <v>77</v>
      </c>
      <c r="K29" s="222" t="s">
        <v>76</v>
      </c>
      <c r="L29" s="222" t="s">
        <v>77</v>
      </c>
      <c r="M29" s="222" t="s">
        <v>77</v>
      </c>
    </row>
    <row r="30" spans="1:14" s="219" customFormat="1" ht="11.25" customHeight="1">
      <c r="A30" s="37"/>
      <c r="B30" s="271"/>
      <c r="C30" s="271"/>
      <c r="D30" s="37"/>
      <c r="E30" s="211"/>
      <c r="F30" s="203"/>
      <c r="G30" s="210">
        <v>3502282</v>
      </c>
      <c r="H30" s="223">
        <f aca="true" t="shared" si="1" ref="H30:H39">G30/$G$30*100</f>
        <v>100</v>
      </c>
      <c r="I30" s="224">
        <v>1654140</v>
      </c>
      <c r="K30" s="224">
        <v>1848142</v>
      </c>
      <c r="L30" s="222"/>
      <c r="M30" s="222"/>
      <c r="N30" s="211"/>
    </row>
    <row r="31" spans="1:13" s="219" customFormat="1" ht="11.25" customHeight="1">
      <c r="A31" s="37"/>
      <c r="B31" s="271"/>
      <c r="C31" s="271"/>
      <c r="D31" s="37"/>
      <c r="F31" s="225" t="s">
        <v>78</v>
      </c>
      <c r="G31" s="202">
        <v>94995</v>
      </c>
      <c r="H31" s="223">
        <f t="shared" si="1"/>
        <v>2.7123743890412024</v>
      </c>
      <c r="I31" s="224">
        <v>44065</v>
      </c>
      <c r="J31" s="226">
        <f>I31/$G$30*100</f>
        <v>1.2581796668572092</v>
      </c>
      <c r="K31" s="227">
        <v>50930</v>
      </c>
      <c r="L31" s="226">
        <f aca="true" t="shared" si="2" ref="L31:L39">K31/$G$30*100</f>
        <v>1.454194722183993</v>
      </c>
      <c r="M31" s="226">
        <f aca="true" t="shared" si="3" ref="M31:M39">G31/$G$30*100</f>
        <v>2.7123743890412024</v>
      </c>
    </row>
    <row r="32" spans="1:13" s="219" customFormat="1" ht="11.25" customHeight="1">
      <c r="A32" s="37"/>
      <c r="B32" s="37"/>
      <c r="C32" s="37"/>
      <c r="D32" s="37"/>
      <c r="F32" s="225" t="s">
        <v>79</v>
      </c>
      <c r="G32" s="202">
        <v>98647</v>
      </c>
      <c r="H32" s="223">
        <f t="shared" si="1"/>
        <v>2.8166492589688668</v>
      </c>
      <c r="I32" s="224">
        <v>45109</v>
      </c>
      <c r="J32" s="226">
        <f aca="true" t="shared" si="4" ref="J32:J39">I32/$G$30*100</f>
        <v>1.287988802729192</v>
      </c>
      <c r="K32" s="227">
        <v>53538</v>
      </c>
      <c r="L32" s="226">
        <f t="shared" si="2"/>
        <v>1.5286604562396746</v>
      </c>
      <c r="M32" s="226">
        <f t="shared" si="3"/>
        <v>2.8166492589688668</v>
      </c>
    </row>
    <row r="33" spans="1:13" s="219" customFormat="1" ht="11.25" customHeight="1">
      <c r="A33" s="37"/>
      <c r="B33" s="37"/>
      <c r="C33" s="37"/>
      <c r="D33" s="37"/>
      <c r="F33" s="225" t="s">
        <v>80</v>
      </c>
      <c r="G33" s="202">
        <v>99522</v>
      </c>
      <c r="H33" s="223">
        <f t="shared" si="1"/>
        <v>2.8416329695895417</v>
      </c>
      <c r="I33" s="224">
        <v>45772</v>
      </c>
      <c r="J33" s="226">
        <f t="shared" si="4"/>
        <v>1.3069193171766293</v>
      </c>
      <c r="K33" s="227">
        <v>53750</v>
      </c>
      <c r="L33" s="226">
        <f t="shared" si="2"/>
        <v>1.5347136524129124</v>
      </c>
      <c r="M33" s="226">
        <f t="shared" si="3"/>
        <v>2.8416329695895417</v>
      </c>
    </row>
    <row r="34" spans="1:13" s="219" customFormat="1" ht="11.25" customHeight="1">
      <c r="A34" s="37"/>
      <c r="B34" s="37"/>
      <c r="C34" s="37"/>
      <c r="D34" s="37"/>
      <c r="F34" s="225" t="s">
        <v>81</v>
      </c>
      <c r="G34" s="202">
        <v>104327</v>
      </c>
      <c r="H34" s="223">
        <f t="shared" si="1"/>
        <v>2.978829231912222</v>
      </c>
      <c r="I34" s="224">
        <v>49086</v>
      </c>
      <c r="J34" s="226">
        <f t="shared" si="4"/>
        <v>1.4015433366016785</v>
      </c>
      <c r="K34" s="227">
        <v>55241</v>
      </c>
      <c r="L34" s="226">
        <f t="shared" si="2"/>
        <v>1.5772858953105433</v>
      </c>
      <c r="M34" s="226">
        <f t="shared" si="3"/>
        <v>2.978829231912222</v>
      </c>
    </row>
    <row r="35" spans="1:13" s="219" customFormat="1" ht="11.25" customHeight="1">
      <c r="A35" s="201" t="s">
        <v>2</v>
      </c>
      <c r="B35" s="201"/>
      <c r="C35" s="201"/>
      <c r="D35" s="201"/>
      <c r="F35" s="225" t="s">
        <v>82</v>
      </c>
      <c r="G35" s="202">
        <v>108231</v>
      </c>
      <c r="H35" s="223">
        <f t="shared" si="1"/>
        <v>3.0902994104986403</v>
      </c>
      <c r="I35" s="224">
        <v>51909</v>
      </c>
      <c r="J35" s="226">
        <f t="shared" si="4"/>
        <v>1.4821479252670116</v>
      </c>
      <c r="K35" s="227">
        <v>56322</v>
      </c>
      <c r="L35" s="226">
        <f t="shared" si="2"/>
        <v>1.6081514852316288</v>
      </c>
      <c r="M35" s="226">
        <f t="shared" si="3"/>
        <v>3.0902994104986403</v>
      </c>
    </row>
    <row r="36" spans="1:13" s="219" customFormat="1" ht="11.25" customHeight="1">
      <c r="A36" s="201"/>
      <c r="B36" s="201"/>
      <c r="C36" s="201"/>
      <c r="D36" s="201"/>
      <c r="F36" s="225" t="s">
        <v>83</v>
      </c>
      <c r="G36" s="202">
        <v>172359</v>
      </c>
      <c r="H36" s="223">
        <f t="shared" si="1"/>
        <v>4.921334147278832</v>
      </c>
      <c r="I36" s="224">
        <v>81798</v>
      </c>
      <c r="J36" s="226">
        <f t="shared" si="4"/>
        <v>2.3355629272571425</v>
      </c>
      <c r="K36" s="227">
        <v>90561</v>
      </c>
      <c r="L36" s="226">
        <f t="shared" si="2"/>
        <v>2.5857712200216887</v>
      </c>
      <c r="M36" s="226">
        <f t="shared" si="3"/>
        <v>4.921334147278832</v>
      </c>
    </row>
    <row r="37" spans="1:13" s="219" customFormat="1" ht="11.25" customHeight="1">
      <c r="A37" s="201"/>
      <c r="B37" s="201"/>
      <c r="C37" s="201"/>
      <c r="D37" s="201"/>
      <c r="F37" s="225" t="s">
        <v>84</v>
      </c>
      <c r="G37" s="202">
        <v>295567</v>
      </c>
      <c r="H37" s="223">
        <f t="shared" si="1"/>
        <v>8.43926902516702</v>
      </c>
      <c r="I37" s="224">
        <v>138728</v>
      </c>
      <c r="J37" s="226">
        <f t="shared" si="4"/>
        <v>3.961074522268624</v>
      </c>
      <c r="K37" s="227">
        <v>156839</v>
      </c>
      <c r="L37" s="226">
        <f t="shared" si="2"/>
        <v>4.478194502898396</v>
      </c>
      <c r="M37" s="226">
        <v>8.5</v>
      </c>
    </row>
    <row r="38" spans="1:13" s="219" customFormat="1" ht="11.25" customHeight="1">
      <c r="A38" s="201"/>
      <c r="B38" s="201"/>
      <c r="C38" s="201"/>
      <c r="D38" s="201"/>
      <c r="F38" s="225" t="s">
        <v>85</v>
      </c>
      <c r="G38" s="202">
        <v>337720</v>
      </c>
      <c r="H38" s="223">
        <f t="shared" si="1"/>
        <v>9.642855715216536</v>
      </c>
      <c r="I38" s="224">
        <v>158442</v>
      </c>
      <c r="J38" s="226">
        <f t="shared" si="4"/>
        <v>4.523964660755473</v>
      </c>
      <c r="K38" s="227">
        <v>179278</v>
      </c>
      <c r="L38" s="226">
        <f t="shared" si="2"/>
        <v>5.118891054461063</v>
      </c>
      <c r="M38" s="226">
        <f t="shared" si="3"/>
        <v>9.642855715216536</v>
      </c>
    </row>
    <row r="39" spans="1:13" s="219" customFormat="1" ht="11.25" customHeight="1">
      <c r="A39" s="201"/>
      <c r="B39" s="201"/>
      <c r="C39" s="201"/>
      <c r="D39" s="201"/>
      <c r="F39" s="225" t="s">
        <v>86</v>
      </c>
      <c r="G39" s="202">
        <v>912819</v>
      </c>
      <c r="H39" s="223">
        <f t="shared" si="1"/>
        <v>26.063549422919113</v>
      </c>
      <c r="I39" s="224">
        <v>440804</v>
      </c>
      <c r="J39" s="226">
        <f t="shared" si="4"/>
        <v>12.586193801641329</v>
      </c>
      <c r="K39" s="224">
        <v>472015</v>
      </c>
      <c r="L39" s="226">
        <f t="shared" si="2"/>
        <v>13.477355621277784</v>
      </c>
      <c r="M39" s="226">
        <f t="shared" si="3"/>
        <v>26.063549422919113</v>
      </c>
    </row>
    <row r="40" spans="1:13" s="219" customFormat="1" ht="11.25" customHeight="1">
      <c r="A40" s="201"/>
      <c r="B40" s="201"/>
      <c r="C40" s="201"/>
      <c r="D40" s="201"/>
      <c r="F40" s="225"/>
      <c r="G40" s="225"/>
      <c r="H40" s="223"/>
      <c r="I40" s="228"/>
      <c r="J40" s="226"/>
      <c r="K40" s="217"/>
      <c r="L40" s="229"/>
      <c r="M40" s="230"/>
    </row>
    <row r="41" spans="1:13" s="219" customFormat="1" ht="11.25" customHeight="1">
      <c r="A41" s="201"/>
      <c r="B41" s="201"/>
      <c r="C41" s="201"/>
      <c r="D41" s="201"/>
      <c r="F41" s="225" t="s">
        <v>87</v>
      </c>
      <c r="G41" s="225">
        <v>1278095</v>
      </c>
      <c r="H41" s="223">
        <f>G41/$G$30*100</f>
        <v>36.493206429408026</v>
      </c>
      <c r="I41" s="231">
        <v>598427</v>
      </c>
      <c r="J41" s="213">
        <f>I41/G30*100</f>
        <v>17.08677370925585</v>
      </c>
      <c r="K41" s="216">
        <v>679668</v>
      </c>
      <c r="L41" s="213">
        <f>K41/G30*100</f>
        <v>19.406432720152175</v>
      </c>
      <c r="M41" s="232">
        <f>G41/G30*100</f>
        <v>36.493206429408026</v>
      </c>
    </row>
    <row r="42" spans="1:13" s="219" customFormat="1" ht="11.25" customHeight="1">
      <c r="A42" s="201"/>
      <c r="B42" s="201"/>
      <c r="C42" s="201"/>
      <c r="D42" s="201"/>
      <c r="F42" s="275" t="s">
        <v>594</v>
      </c>
      <c r="G42" s="276"/>
      <c r="H42" s="276"/>
      <c r="I42" s="276"/>
      <c r="J42" s="276"/>
      <c r="K42" s="276"/>
      <c r="M42" s="213">
        <f>SUM(M30:M41)</f>
        <v>100.06073097483298</v>
      </c>
    </row>
    <row r="43" spans="1:11" s="219" customFormat="1" ht="11.25" customHeight="1">
      <c r="A43" s="201"/>
      <c r="B43" s="201"/>
      <c r="C43" s="201"/>
      <c r="D43" s="201"/>
      <c r="F43" s="218"/>
      <c r="G43" s="216"/>
      <c r="H43" s="216"/>
      <c r="I43" s="216"/>
      <c r="J43" s="216"/>
      <c r="K43" s="216"/>
    </row>
    <row r="44" spans="1:11" s="219" customFormat="1" ht="11.25" customHeight="1">
      <c r="A44" s="201"/>
      <c r="B44" s="201"/>
      <c r="C44" s="201"/>
      <c r="D44" s="201"/>
      <c r="F44" s="268" t="s">
        <v>88</v>
      </c>
      <c r="G44" s="269"/>
      <c r="H44" s="269"/>
      <c r="I44" s="270"/>
      <c r="J44" s="270"/>
      <c r="K44" s="270"/>
    </row>
    <row r="45" spans="1:11" s="219" customFormat="1" ht="11.25" customHeight="1">
      <c r="A45" s="201"/>
      <c r="B45" s="201"/>
      <c r="C45" s="201"/>
      <c r="D45" s="201"/>
      <c r="F45" s="268" t="s">
        <v>595</v>
      </c>
      <c r="G45" s="268"/>
      <c r="H45" s="268"/>
      <c r="I45" s="268"/>
      <c r="J45" s="268"/>
      <c r="K45" s="268"/>
    </row>
    <row r="46" spans="1:11" s="219" customFormat="1" ht="11.25" customHeight="1">
      <c r="A46" s="201"/>
      <c r="B46" s="201"/>
      <c r="C46" s="201"/>
      <c r="D46" s="201"/>
      <c r="F46" s="268"/>
      <c r="G46" s="268"/>
      <c r="H46" s="268"/>
      <c r="I46" s="268"/>
      <c r="J46" s="268"/>
      <c r="K46" s="268"/>
    </row>
    <row r="47" spans="1:11" s="219" customFormat="1" ht="11.25" customHeight="1">
      <c r="A47" s="201"/>
      <c r="B47" s="201"/>
      <c r="C47" s="201"/>
      <c r="D47" s="201"/>
      <c r="F47" s="268"/>
      <c r="G47" s="268"/>
      <c r="H47" s="268"/>
      <c r="I47" s="268"/>
      <c r="J47" s="268"/>
      <c r="K47" s="268"/>
    </row>
    <row r="48" spans="1:8" s="219" customFormat="1" ht="11.25" customHeight="1">
      <c r="A48" s="201"/>
      <c r="B48" s="201"/>
      <c r="C48" s="201"/>
      <c r="D48" s="201"/>
      <c r="H48" s="204"/>
    </row>
    <row r="49" spans="1:8" s="219" customFormat="1" ht="11.25" customHeight="1">
      <c r="A49" s="201"/>
      <c r="B49" s="201"/>
      <c r="C49" s="201"/>
      <c r="D49" s="201"/>
      <c r="H49" s="204"/>
    </row>
    <row r="50" spans="1:8" s="219" customFormat="1" ht="11.25" customHeight="1">
      <c r="A50" s="201"/>
      <c r="B50" s="201"/>
      <c r="C50" s="201"/>
      <c r="D50" s="201"/>
      <c r="H50" s="204"/>
    </row>
    <row r="51" spans="1:8" s="219" customFormat="1" ht="11.25" customHeight="1">
      <c r="A51" s="201"/>
      <c r="B51" s="201"/>
      <c r="C51" s="201"/>
      <c r="D51" s="201"/>
      <c r="H51" s="204"/>
    </row>
    <row r="52" spans="1:8" s="219" customFormat="1" ht="11.25" customHeight="1">
      <c r="A52" s="201"/>
      <c r="B52" s="201"/>
      <c r="C52" s="201"/>
      <c r="D52" s="201"/>
      <c r="H52" s="204"/>
    </row>
    <row r="53" spans="1:4" s="219" customFormat="1" ht="11.25" customHeight="1">
      <c r="A53" s="201"/>
      <c r="B53" s="201"/>
      <c r="C53" s="201"/>
      <c r="D53" s="201"/>
    </row>
    <row r="54" spans="1:4" s="219" customFormat="1" ht="11.25" customHeight="1">
      <c r="A54" s="201"/>
      <c r="B54" s="201"/>
      <c r="C54" s="201"/>
      <c r="D54" s="201"/>
    </row>
    <row r="55" spans="1:4" s="219" customFormat="1" ht="11.25" customHeight="1">
      <c r="A55" s="201"/>
      <c r="B55" s="201"/>
      <c r="C55" s="201"/>
      <c r="D55" s="201"/>
    </row>
    <row r="56" spans="1:4" s="219" customFormat="1" ht="11.25" customHeight="1">
      <c r="A56" s="201"/>
      <c r="B56" s="201"/>
      <c r="C56" s="201"/>
      <c r="D56" s="201"/>
    </row>
    <row r="57" spans="1:4" s="219" customFormat="1" ht="11.25" customHeight="1">
      <c r="A57" s="201"/>
      <c r="B57" s="201"/>
      <c r="C57" s="201"/>
      <c r="D57" s="201"/>
    </row>
    <row r="58" spans="1:4" s="219" customFormat="1" ht="11.25" customHeight="1">
      <c r="A58" s="201"/>
      <c r="B58" s="201"/>
      <c r="C58" s="201"/>
      <c r="D58" s="201"/>
    </row>
    <row r="59" spans="1:4" s="219" customFormat="1" ht="11.25" customHeight="1">
      <c r="A59" s="201"/>
      <c r="B59" s="201"/>
      <c r="C59" s="201"/>
      <c r="D59" s="201"/>
    </row>
    <row r="60" spans="1:4" s="219" customFormat="1" ht="11.25" customHeight="1">
      <c r="A60" s="201"/>
      <c r="B60" s="201"/>
      <c r="C60" s="201"/>
      <c r="D60" s="201"/>
    </row>
    <row r="61" spans="1:4" s="219" customFormat="1" ht="11.25" customHeight="1">
      <c r="A61" s="201"/>
      <c r="B61" s="201"/>
      <c r="C61" s="201"/>
      <c r="D61" s="201"/>
    </row>
    <row r="62" spans="1:4" s="219" customFormat="1" ht="11.25" customHeight="1">
      <c r="A62" s="201"/>
      <c r="B62" s="201"/>
      <c r="C62" s="201"/>
      <c r="D62" s="201"/>
    </row>
    <row r="63" spans="1:4" s="219" customFormat="1" ht="11.25" customHeight="1">
      <c r="A63" s="201"/>
      <c r="B63" s="201"/>
      <c r="C63" s="201"/>
      <c r="D63" s="201"/>
    </row>
    <row r="64" spans="1:4" s="219" customFormat="1" ht="11.25" customHeight="1">
      <c r="A64" s="201"/>
      <c r="B64" s="201"/>
      <c r="C64" s="201"/>
      <c r="D64" s="201"/>
    </row>
    <row r="65" spans="1:4" s="219" customFormat="1" ht="11.25" customHeight="1">
      <c r="A65" s="201"/>
      <c r="B65" s="201"/>
      <c r="C65" s="201"/>
      <c r="D65" s="201"/>
    </row>
    <row r="66" spans="1:4" s="219" customFormat="1" ht="11.25" customHeight="1">
      <c r="A66" s="201"/>
      <c r="B66" s="201"/>
      <c r="C66" s="201"/>
      <c r="D66" s="201"/>
    </row>
    <row r="67" spans="1:4" s="219" customFormat="1" ht="11.25" customHeight="1">
      <c r="A67" s="201"/>
      <c r="B67" s="201"/>
      <c r="C67" s="201"/>
      <c r="D67" s="201"/>
    </row>
    <row r="68" spans="1:4" s="219" customFormat="1" ht="11.25" customHeight="1">
      <c r="A68" s="201"/>
      <c r="B68" s="201"/>
      <c r="C68" s="201"/>
      <c r="D68" s="201"/>
    </row>
    <row r="69" spans="1:4" s="219" customFormat="1" ht="11.25" customHeight="1">
      <c r="A69" s="201"/>
      <c r="B69" s="201"/>
      <c r="C69" s="201"/>
      <c r="D69" s="201"/>
    </row>
    <row r="70" spans="1:4" s="219" customFormat="1" ht="11.25" customHeight="1">
      <c r="A70" s="201"/>
      <c r="B70" s="201"/>
      <c r="C70" s="201"/>
      <c r="D70" s="201"/>
    </row>
    <row r="71" spans="1:4" s="219" customFormat="1" ht="11.25" customHeight="1">
      <c r="A71" s="201"/>
      <c r="B71" s="201"/>
      <c r="C71" s="201"/>
      <c r="D71" s="201"/>
    </row>
    <row r="72" spans="1:4" s="219" customFormat="1" ht="11.25" customHeight="1">
      <c r="A72" s="201"/>
      <c r="B72" s="201"/>
      <c r="C72" s="201"/>
      <c r="D72" s="201"/>
    </row>
    <row r="73" spans="1:4" s="219" customFormat="1" ht="11.25" customHeight="1">
      <c r="A73" s="201"/>
      <c r="B73" s="201"/>
      <c r="C73" s="201"/>
      <c r="D73" s="201"/>
    </row>
    <row r="74" spans="1:4" s="219" customFormat="1" ht="11.25" customHeight="1">
      <c r="A74" s="201"/>
      <c r="B74" s="201"/>
      <c r="C74" s="201"/>
      <c r="D74" s="201"/>
    </row>
    <row r="75" spans="1:4" s="219" customFormat="1" ht="11.25" customHeight="1">
      <c r="A75" s="201"/>
      <c r="B75" s="201"/>
      <c r="C75" s="201"/>
      <c r="D75" s="201"/>
    </row>
    <row r="76" spans="1:4" s="219" customFormat="1" ht="11.25" customHeight="1">
      <c r="A76" s="201"/>
      <c r="B76" s="201"/>
      <c r="C76" s="201"/>
      <c r="D76" s="201"/>
    </row>
    <row r="77" spans="1:4" s="219" customFormat="1" ht="11.25" customHeight="1">
      <c r="A77" s="201"/>
      <c r="B77" s="201"/>
      <c r="C77" s="201"/>
      <c r="D77" s="201"/>
    </row>
    <row r="78" spans="1:4" s="219" customFormat="1" ht="11.25" customHeight="1">
      <c r="A78" s="201"/>
      <c r="B78" s="201"/>
      <c r="C78" s="201"/>
      <c r="D78" s="201"/>
    </row>
    <row r="79" spans="1:4" s="219" customFormat="1" ht="11.25" customHeight="1">
      <c r="A79" s="201"/>
      <c r="B79" s="201"/>
      <c r="C79" s="201"/>
      <c r="D79" s="201"/>
    </row>
    <row r="80" spans="1:4" s="219" customFormat="1" ht="11.25" customHeight="1">
      <c r="A80" s="201"/>
      <c r="B80" s="201"/>
      <c r="C80" s="201"/>
      <c r="D80" s="201"/>
    </row>
    <row r="81" spans="1:4" s="219" customFormat="1" ht="11.25" customHeight="1">
      <c r="A81" s="201"/>
      <c r="B81" s="201"/>
      <c r="C81" s="201"/>
      <c r="D81" s="201"/>
    </row>
    <row r="82" spans="1:4" s="219" customFormat="1" ht="11.25" customHeight="1">
      <c r="A82" s="201"/>
      <c r="B82" s="201"/>
      <c r="C82" s="201"/>
      <c r="D82" s="201"/>
    </row>
    <row r="83" spans="1:4" s="219" customFormat="1" ht="11.25" customHeight="1">
      <c r="A83" s="201"/>
      <c r="B83" s="201"/>
      <c r="C83" s="201"/>
      <c r="D83" s="201"/>
    </row>
    <row r="84" spans="1:4" s="219" customFormat="1" ht="11.25" customHeight="1">
      <c r="A84" s="201"/>
      <c r="B84" s="201"/>
      <c r="C84" s="201"/>
      <c r="D84" s="201"/>
    </row>
    <row r="85" spans="1:4" s="219" customFormat="1" ht="11.25" customHeight="1">
      <c r="A85" s="201"/>
      <c r="B85" s="201"/>
      <c r="C85" s="201"/>
      <c r="D85" s="201"/>
    </row>
    <row r="86" spans="1:4" s="219" customFormat="1" ht="11.25" customHeight="1">
      <c r="A86" s="201"/>
      <c r="B86" s="201"/>
      <c r="C86" s="201"/>
      <c r="D86" s="201"/>
    </row>
    <row r="87" spans="1:4" s="219" customFormat="1" ht="11.25" customHeight="1">
      <c r="A87" s="201"/>
      <c r="B87" s="201"/>
      <c r="C87" s="201"/>
      <c r="D87" s="201"/>
    </row>
    <row r="88" spans="1:4" s="219" customFormat="1" ht="11.25" customHeight="1">
      <c r="A88" s="201"/>
      <c r="B88" s="201"/>
      <c r="C88" s="201"/>
      <c r="D88" s="201"/>
    </row>
    <row r="89" spans="1:4" s="219" customFormat="1" ht="11.25" customHeight="1">
      <c r="A89" s="201"/>
      <c r="B89" s="201"/>
      <c r="C89" s="201"/>
      <c r="D89" s="201"/>
    </row>
    <row r="90" spans="1:4" s="219" customFormat="1" ht="11.25" customHeight="1">
      <c r="A90" s="201"/>
      <c r="B90" s="201"/>
      <c r="C90" s="201"/>
      <c r="D90" s="201"/>
    </row>
    <row r="91" spans="1:4" s="219" customFormat="1" ht="11.25" customHeight="1">
      <c r="A91" s="201"/>
      <c r="B91" s="201"/>
      <c r="C91" s="201"/>
      <c r="D91" s="201"/>
    </row>
    <row r="92" spans="1:4" s="219" customFormat="1" ht="11.25" customHeight="1">
      <c r="A92" s="201"/>
      <c r="B92" s="201"/>
      <c r="C92" s="201"/>
      <c r="D92" s="201"/>
    </row>
    <row r="93" spans="1:4" s="219" customFormat="1" ht="11.25" customHeight="1">
      <c r="A93" s="201"/>
      <c r="B93" s="201"/>
      <c r="C93" s="201"/>
      <c r="D93" s="201"/>
    </row>
    <row r="94" spans="1:4" s="219" customFormat="1" ht="11.25" customHeight="1">
      <c r="A94" s="201"/>
      <c r="B94" s="201"/>
      <c r="C94" s="201"/>
      <c r="D94" s="201"/>
    </row>
    <row r="95" spans="1:4" s="219" customFormat="1" ht="11.25" customHeight="1">
      <c r="A95" s="201"/>
      <c r="B95" s="201"/>
      <c r="C95" s="201"/>
      <c r="D95" s="201"/>
    </row>
    <row r="96" spans="1:4" s="219" customFormat="1" ht="11.25" customHeight="1">
      <c r="A96" s="201"/>
      <c r="B96" s="201"/>
      <c r="C96" s="201"/>
      <c r="D96" s="201"/>
    </row>
    <row r="97" spans="1:4" s="219" customFormat="1" ht="11.25" customHeight="1">
      <c r="A97" s="201"/>
      <c r="B97" s="201"/>
      <c r="C97" s="201"/>
      <c r="D97" s="201"/>
    </row>
    <row r="98" spans="1:4" s="219" customFormat="1" ht="11.25" customHeight="1">
      <c r="A98" s="201"/>
      <c r="B98" s="201"/>
      <c r="C98" s="201"/>
      <c r="D98" s="201"/>
    </row>
    <row r="99" spans="5:12" ht="11.25" customHeight="1">
      <c r="E99" s="219"/>
      <c r="F99" s="219"/>
      <c r="G99" s="219"/>
      <c r="H99" s="219"/>
      <c r="I99" s="219"/>
      <c r="J99" s="219"/>
      <c r="K99" s="219"/>
      <c r="L99" s="219"/>
    </row>
    <row r="100" spans="9:12" ht="11.25" customHeight="1">
      <c r="I100" s="219"/>
      <c r="J100" s="219"/>
      <c r="K100" s="219"/>
      <c r="L100" s="219"/>
    </row>
  </sheetData>
  <sheetProtection/>
  <mergeCells count="8">
    <mergeCell ref="F44:K44"/>
    <mergeCell ref="F45:K47"/>
    <mergeCell ref="B8:C31"/>
    <mergeCell ref="F22:H22"/>
    <mergeCell ref="F25:K25"/>
    <mergeCell ref="I28:J28"/>
    <mergeCell ref="K28:L28"/>
    <mergeCell ref="F42:K42"/>
  </mergeCells>
  <hyperlinks>
    <hyperlink ref="C3" location="Índice!A1" tooltip="Ir a Índice" display="Índice!A1"/>
  </hyperlinks>
  <printOptions/>
  <pageMargins left="0.7874015748031497" right="0.5905511811023623" top="0.5511811023622047" bottom="0.8661417322834646" header="0.5118110236220472" footer="0.5118110236220472"/>
  <pageSetup fitToHeight="1" fitToWidth="1"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2:Q27"/>
  <sheetViews>
    <sheetView showGridLines="0" showRowColHeaders="0" zoomScalePageLayoutView="0" workbookViewId="0" topLeftCell="A1">
      <pane xSplit="4" ySplit="10" topLeftCell="E11"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9.33203125" style="0" customWidth="1"/>
    <col min="5" max="5" width="10" style="7" customWidth="1"/>
    <col min="6" max="6" width="11" style="7" customWidth="1"/>
    <col min="7" max="7" width="10.83203125" style="7" customWidth="1"/>
    <col min="8" max="8" width="2.33203125" style="7" customWidth="1"/>
    <col min="9" max="9" width="9.16015625" style="0" bestFit="1" customWidth="1"/>
    <col min="10" max="15" width="9.33203125" style="0" customWidth="1"/>
    <col min="16" max="16384" width="0" style="0" hidden="1" customWidth="1"/>
  </cols>
  <sheetData>
    <row r="1" ht="15.75" customHeight="1"/>
    <row r="2" spans="1:17" ht="12.75">
      <c r="A2" s="252" t="s">
        <v>89</v>
      </c>
      <c r="B2" s="264"/>
      <c r="C2" s="264"/>
      <c r="D2" s="264"/>
      <c r="E2" s="264"/>
      <c r="F2" s="264"/>
      <c r="G2" s="264"/>
      <c r="H2" s="264"/>
      <c r="I2" s="264"/>
      <c r="J2" s="264"/>
      <c r="K2" s="264"/>
      <c r="L2" s="264"/>
      <c r="M2" s="38"/>
      <c r="N2" s="282" t="s">
        <v>90</v>
      </c>
      <c r="O2" s="282"/>
      <c r="P2" t="s">
        <v>2</v>
      </c>
      <c r="Q2" s="2"/>
    </row>
    <row r="3" spans="1:17" s="40" customFormat="1" ht="12.75" customHeight="1">
      <c r="A3" s="252" t="s">
        <v>5</v>
      </c>
      <c r="B3" s="264"/>
      <c r="C3" s="264"/>
      <c r="D3" s="264"/>
      <c r="E3" s="264"/>
      <c r="F3" s="264"/>
      <c r="G3" s="264"/>
      <c r="H3" s="264"/>
      <c r="I3" s="264"/>
      <c r="J3" s="264"/>
      <c r="K3" s="264"/>
      <c r="L3" s="264"/>
      <c r="M3" s="39"/>
      <c r="N3" s="39"/>
      <c r="O3" s="1" t="s">
        <v>91</v>
      </c>
      <c r="Q3" s="2"/>
    </row>
    <row r="4" spans="1:15" ht="11.25">
      <c r="A4" s="4"/>
      <c r="B4" s="4"/>
      <c r="C4" s="4"/>
      <c r="D4" s="4"/>
      <c r="E4" s="5"/>
      <c r="F4" s="5"/>
      <c r="G4" s="5"/>
      <c r="H4" s="5"/>
      <c r="I4" s="5"/>
      <c r="J4" s="5"/>
      <c r="K4" s="5"/>
      <c r="L4" s="5"/>
      <c r="M4" s="5"/>
      <c r="N4" s="5"/>
      <c r="O4" s="41"/>
    </row>
    <row r="5" spans="10:14" ht="1.5" customHeight="1">
      <c r="J5" s="7"/>
      <c r="L5" s="7"/>
      <c r="M5" s="7"/>
      <c r="N5" s="7"/>
    </row>
    <row r="6" spans="1:15" ht="11.25" customHeight="1">
      <c r="A6" s="255" t="s">
        <v>29</v>
      </c>
      <c r="B6" s="256"/>
      <c r="C6" s="256"/>
      <c r="D6" s="256"/>
      <c r="E6" s="257" t="s">
        <v>7</v>
      </c>
      <c r="F6" s="280" t="s">
        <v>92</v>
      </c>
      <c r="G6" s="280" t="s">
        <v>93</v>
      </c>
      <c r="H6" s="8"/>
      <c r="I6" s="266" t="s">
        <v>94</v>
      </c>
      <c r="J6" s="259"/>
      <c r="K6" s="259"/>
      <c r="L6" s="259"/>
      <c r="M6" s="259"/>
      <c r="N6" s="259"/>
      <c r="O6" s="259"/>
    </row>
    <row r="7" spans="1:15" ht="1.5" customHeight="1">
      <c r="A7" s="256"/>
      <c r="B7" s="256"/>
      <c r="C7" s="256"/>
      <c r="D7" s="256"/>
      <c r="E7" s="257"/>
      <c r="F7" s="281"/>
      <c r="G7" s="281"/>
      <c r="H7" s="8"/>
      <c r="I7" s="12"/>
      <c r="J7" s="11"/>
      <c r="K7" s="12"/>
      <c r="L7" s="11"/>
      <c r="M7" s="11"/>
      <c r="N7" s="11"/>
      <c r="O7" s="12"/>
    </row>
    <row r="8" spans="1:15" ht="1.5" customHeight="1">
      <c r="A8" s="256"/>
      <c r="B8" s="256"/>
      <c r="C8" s="256"/>
      <c r="D8" s="256"/>
      <c r="E8" s="257"/>
      <c r="F8" s="281"/>
      <c r="G8" s="281"/>
      <c r="H8" s="8"/>
      <c r="I8" s="13"/>
      <c r="J8" s="9"/>
      <c r="K8" s="13"/>
      <c r="L8" s="9"/>
      <c r="M8" s="9"/>
      <c r="N8" s="9"/>
      <c r="O8" s="13"/>
    </row>
    <row r="9" spans="1:15" ht="22.5">
      <c r="A9" s="256"/>
      <c r="B9" s="256"/>
      <c r="C9" s="256"/>
      <c r="D9" s="256"/>
      <c r="E9" s="257"/>
      <c r="F9" s="281"/>
      <c r="G9" s="281"/>
      <c r="H9" s="8"/>
      <c r="I9" s="14" t="s">
        <v>95</v>
      </c>
      <c r="J9" s="14" t="s">
        <v>96</v>
      </c>
      <c r="K9" s="14" t="s">
        <v>97</v>
      </c>
      <c r="L9" s="14" t="s">
        <v>98</v>
      </c>
      <c r="M9" s="14" t="s">
        <v>99</v>
      </c>
      <c r="N9" s="14" t="s">
        <v>100</v>
      </c>
      <c r="O9" s="42" t="s">
        <v>109</v>
      </c>
    </row>
    <row r="10" spans="1:15" ht="1.5" customHeight="1">
      <c r="A10" s="15"/>
      <c r="B10" s="15"/>
      <c r="C10" s="15"/>
      <c r="D10" s="15"/>
      <c r="E10" s="6"/>
      <c r="F10" s="6"/>
      <c r="G10" s="6"/>
      <c r="H10" s="6"/>
      <c r="I10" s="6"/>
      <c r="J10" s="6"/>
      <c r="K10" s="6"/>
      <c r="L10" s="6"/>
      <c r="M10" s="6"/>
      <c r="N10" s="6"/>
      <c r="O10" s="6"/>
    </row>
    <row r="11" spans="1:15" ht="23.25" customHeight="1">
      <c r="A11" s="262" t="s">
        <v>7</v>
      </c>
      <c r="B11" s="263"/>
      <c r="C11" s="263"/>
      <c r="D11" s="263"/>
      <c r="E11" s="43">
        <v>5132574</v>
      </c>
      <c r="F11" s="43">
        <v>537666</v>
      </c>
      <c r="G11" s="43">
        <v>324972</v>
      </c>
      <c r="H11" s="43"/>
      <c r="I11" s="44">
        <v>208457</v>
      </c>
      <c r="J11" s="44">
        <v>250193</v>
      </c>
      <c r="K11" s="44">
        <v>312281</v>
      </c>
      <c r="L11" s="44">
        <v>202826</v>
      </c>
      <c r="M11" s="44">
        <v>190247</v>
      </c>
      <c r="N11" s="44">
        <v>859429</v>
      </c>
      <c r="O11" s="44">
        <v>4888</v>
      </c>
    </row>
    <row r="12" spans="1:15" ht="23.25" customHeight="1">
      <c r="A12" s="277" t="s">
        <v>45</v>
      </c>
      <c r="B12" s="278"/>
      <c r="C12" s="278"/>
      <c r="D12" s="278"/>
      <c r="E12" s="43">
        <v>112048</v>
      </c>
      <c r="F12" s="45">
        <v>97493</v>
      </c>
      <c r="G12" s="45">
        <v>5594</v>
      </c>
      <c r="H12" s="45"/>
      <c r="I12" s="45">
        <v>0</v>
      </c>
      <c r="J12" s="45">
        <v>0</v>
      </c>
      <c r="K12" s="45">
        <v>0</v>
      </c>
      <c r="L12" s="45">
        <v>0</v>
      </c>
      <c r="M12" s="45">
        <v>0</v>
      </c>
      <c r="N12" s="45">
        <v>0</v>
      </c>
      <c r="O12" s="45">
        <v>0</v>
      </c>
    </row>
    <row r="13" spans="1:15" ht="17.25" customHeight="1">
      <c r="A13" s="277" t="s">
        <v>46</v>
      </c>
      <c r="B13" s="278"/>
      <c r="C13" s="278"/>
      <c r="D13" s="278"/>
      <c r="E13" s="43">
        <v>112773</v>
      </c>
      <c r="F13" s="45">
        <v>58680</v>
      </c>
      <c r="G13" s="45">
        <v>50113</v>
      </c>
      <c r="H13" s="45"/>
      <c r="I13" s="46">
        <v>0</v>
      </c>
      <c r="J13" s="45">
        <v>0</v>
      </c>
      <c r="K13" s="45">
        <v>0</v>
      </c>
      <c r="L13" s="45">
        <v>0</v>
      </c>
      <c r="M13" s="45">
        <v>0</v>
      </c>
      <c r="N13" s="45">
        <v>0</v>
      </c>
      <c r="O13" s="45">
        <v>0</v>
      </c>
    </row>
    <row r="14" spans="1:15" ht="17.25" customHeight="1">
      <c r="A14" s="279" t="s">
        <v>47</v>
      </c>
      <c r="B14" s="278"/>
      <c r="C14" s="278"/>
      <c r="D14" s="278"/>
      <c r="E14" s="43">
        <v>112917</v>
      </c>
      <c r="F14" s="45">
        <v>13928</v>
      </c>
      <c r="G14" s="45">
        <v>98171</v>
      </c>
      <c r="H14" s="45"/>
      <c r="I14" s="45">
        <v>0</v>
      </c>
      <c r="J14" s="45">
        <v>0</v>
      </c>
      <c r="K14" s="45">
        <v>0</v>
      </c>
      <c r="L14" s="45">
        <v>0</v>
      </c>
      <c r="M14" s="45">
        <v>0</v>
      </c>
      <c r="N14" s="45">
        <v>0</v>
      </c>
      <c r="O14" s="45">
        <v>0</v>
      </c>
    </row>
    <row r="15" spans="1:15" ht="17.25" customHeight="1">
      <c r="A15" s="279" t="s">
        <v>32</v>
      </c>
      <c r="B15" s="278"/>
      <c r="C15" s="278"/>
      <c r="D15" s="278"/>
      <c r="E15" s="43">
        <v>114237</v>
      </c>
      <c r="F15" s="45">
        <v>3613</v>
      </c>
      <c r="G15" s="45">
        <v>98164</v>
      </c>
      <c r="H15" s="45"/>
      <c r="I15" s="46">
        <v>11629</v>
      </c>
      <c r="J15" s="45">
        <v>0</v>
      </c>
      <c r="K15" s="45">
        <v>0</v>
      </c>
      <c r="L15" s="45">
        <v>0</v>
      </c>
      <c r="M15" s="45">
        <v>0</v>
      </c>
      <c r="N15" s="45">
        <v>0</v>
      </c>
      <c r="O15" s="46">
        <v>343</v>
      </c>
    </row>
    <row r="16" spans="1:15" ht="17.25" customHeight="1">
      <c r="A16" s="279" t="s">
        <v>33</v>
      </c>
      <c r="B16" s="278"/>
      <c r="C16" s="278"/>
      <c r="D16" s="278"/>
      <c r="E16" s="43">
        <v>114512</v>
      </c>
      <c r="F16" s="45">
        <v>1524</v>
      </c>
      <c r="G16" s="45">
        <v>49605</v>
      </c>
      <c r="H16" s="45"/>
      <c r="I16" s="46">
        <v>53438</v>
      </c>
      <c r="J16" s="46">
        <v>8990</v>
      </c>
      <c r="K16" s="45">
        <v>0</v>
      </c>
      <c r="L16" s="45">
        <v>0</v>
      </c>
      <c r="M16" s="45">
        <v>0</v>
      </c>
      <c r="N16" s="45">
        <v>0</v>
      </c>
      <c r="O16" s="46">
        <v>425</v>
      </c>
    </row>
    <row r="17" spans="1:15" ht="17.25" customHeight="1">
      <c r="A17" s="279" t="s">
        <v>34</v>
      </c>
      <c r="B17" s="278"/>
      <c r="C17" s="278"/>
      <c r="D17" s="278"/>
      <c r="E17" s="43">
        <v>117644</v>
      </c>
      <c r="F17" s="45">
        <v>911</v>
      </c>
      <c r="G17" s="45">
        <v>5598</v>
      </c>
      <c r="H17" s="45"/>
      <c r="I17" s="46">
        <v>68484</v>
      </c>
      <c r="J17" s="46">
        <v>36075</v>
      </c>
      <c r="K17" s="46">
        <v>5864</v>
      </c>
      <c r="L17" s="45">
        <v>0</v>
      </c>
      <c r="M17" s="45">
        <v>0</v>
      </c>
      <c r="N17" s="45">
        <v>0</v>
      </c>
      <c r="O17" s="46">
        <v>155</v>
      </c>
    </row>
    <row r="18" spans="1:15" ht="17.25" customHeight="1">
      <c r="A18" s="279" t="s">
        <v>35</v>
      </c>
      <c r="B18" s="278"/>
      <c r="C18" s="278"/>
      <c r="D18" s="278"/>
      <c r="E18" s="43">
        <v>119811</v>
      </c>
      <c r="F18" s="45">
        <v>785</v>
      </c>
      <c r="G18" s="45">
        <v>1576</v>
      </c>
      <c r="H18" s="45"/>
      <c r="I18" s="46">
        <v>9006</v>
      </c>
      <c r="J18" s="46">
        <v>68615</v>
      </c>
      <c r="K18" s="46">
        <v>34066</v>
      </c>
      <c r="L18" s="46">
        <v>5036</v>
      </c>
      <c r="M18" s="45">
        <v>0</v>
      </c>
      <c r="N18" s="45">
        <v>0</v>
      </c>
      <c r="O18" s="46">
        <v>83</v>
      </c>
    </row>
    <row r="19" spans="1:15" ht="17.25" customHeight="1">
      <c r="A19" s="279" t="s">
        <v>36</v>
      </c>
      <c r="B19" s="278"/>
      <c r="C19" s="278"/>
      <c r="D19" s="278"/>
      <c r="E19" s="43">
        <v>123007</v>
      </c>
      <c r="F19" s="45">
        <v>754</v>
      </c>
      <c r="G19" s="45">
        <v>1048</v>
      </c>
      <c r="H19" s="45"/>
      <c r="I19" s="46">
        <v>2201</v>
      </c>
      <c r="J19" s="46">
        <v>11638</v>
      </c>
      <c r="K19" s="46">
        <v>68678</v>
      </c>
      <c r="L19" s="46">
        <v>33120</v>
      </c>
      <c r="M19" s="46">
        <v>4593</v>
      </c>
      <c r="N19" s="45">
        <v>0</v>
      </c>
      <c r="O19" s="46">
        <v>97</v>
      </c>
    </row>
    <row r="20" spans="1:15" ht="17.25" customHeight="1">
      <c r="A20" s="279" t="s">
        <v>37</v>
      </c>
      <c r="B20" s="278"/>
      <c r="C20" s="278"/>
      <c r="D20" s="278"/>
      <c r="E20" s="43">
        <v>112989</v>
      </c>
      <c r="F20" s="45">
        <v>663</v>
      </c>
      <c r="G20" s="45">
        <v>693</v>
      </c>
      <c r="H20" s="45"/>
      <c r="I20" s="46">
        <v>686</v>
      </c>
      <c r="J20" s="46">
        <v>2533</v>
      </c>
      <c r="K20" s="46">
        <v>11051</v>
      </c>
      <c r="L20" s="46">
        <v>63110</v>
      </c>
      <c r="M20" s="46">
        <v>29772</v>
      </c>
      <c r="N20" s="46">
        <v>4185</v>
      </c>
      <c r="O20" s="46">
        <v>78</v>
      </c>
    </row>
    <row r="21" spans="1:15" ht="17.25" customHeight="1">
      <c r="A21" s="279" t="s">
        <v>38</v>
      </c>
      <c r="B21" s="278"/>
      <c r="C21" s="278"/>
      <c r="D21" s="278"/>
      <c r="E21" s="43">
        <v>117039</v>
      </c>
      <c r="F21" s="45">
        <v>683</v>
      </c>
      <c r="G21" s="45">
        <v>550</v>
      </c>
      <c r="H21" s="45"/>
      <c r="I21" s="46">
        <v>514</v>
      </c>
      <c r="J21" s="46">
        <v>1055</v>
      </c>
      <c r="K21" s="46">
        <v>3777</v>
      </c>
      <c r="L21" s="46">
        <v>12497</v>
      </c>
      <c r="M21" s="46">
        <v>63922</v>
      </c>
      <c r="N21" s="46">
        <v>28550</v>
      </c>
      <c r="O21" s="46">
        <v>96</v>
      </c>
    </row>
    <row r="22" spans="1:15" ht="17.25" customHeight="1">
      <c r="A22" s="279" t="s">
        <v>39</v>
      </c>
      <c r="B22" s="278"/>
      <c r="C22" s="278"/>
      <c r="D22" s="278"/>
      <c r="E22" s="43">
        <v>112449</v>
      </c>
      <c r="F22" s="45">
        <v>716</v>
      </c>
      <c r="G22" s="45">
        <v>508</v>
      </c>
      <c r="H22" s="45"/>
      <c r="I22" s="46">
        <v>764</v>
      </c>
      <c r="J22" s="46">
        <v>590</v>
      </c>
      <c r="K22" s="46">
        <v>1737</v>
      </c>
      <c r="L22" s="46">
        <v>3707</v>
      </c>
      <c r="M22" s="46">
        <v>13216</v>
      </c>
      <c r="N22" s="46">
        <v>58338</v>
      </c>
      <c r="O22" s="46">
        <v>136</v>
      </c>
    </row>
    <row r="23" spans="1:15" ht="17.25" customHeight="1">
      <c r="A23" s="279" t="s">
        <v>40</v>
      </c>
      <c r="B23" s="278"/>
      <c r="C23" s="278"/>
      <c r="D23" s="278"/>
      <c r="E23" s="43">
        <v>115116</v>
      </c>
      <c r="F23" s="45">
        <v>778</v>
      </c>
      <c r="G23" s="45">
        <v>218</v>
      </c>
      <c r="H23" s="45"/>
      <c r="I23" s="46">
        <v>931</v>
      </c>
      <c r="J23" s="46">
        <v>741</v>
      </c>
      <c r="K23" s="46">
        <v>1032</v>
      </c>
      <c r="L23" s="46">
        <v>1614</v>
      </c>
      <c r="M23" s="46">
        <v>4242</v>
      </c>
      <c r="N23" s="46">
        <v>19639</v>
      </c>
      <c r="O23" s="46">
        <v>63</v>
      </c>
    </row>
    <row r="24" spans="1:15" ht="17.25" customHeight="1">
      <c r="A24" s="279" t="s">
        <v>101</v>
      </c>
      <c r="B24" s="278"/>
      <c r="C24" s="278"/>
      <c r="D24" s="278"/>
      <c r="E24" s="43">
        <v>3748032</v>
      </c>
      <c r="F24" s="45">
        <v>357138</v>
      </c>
      <c r="G24" s="45">
        <v>13134</v>
      </c>
      <c r="H24" s="45"/>
      <c r="I24" s="46">
        <v>60804</v>
      </c>
      <c r="J24" s="46">
        <v>119956</v>
      </c>
      <c r="K24" s="46">
        <v>186076</v>
      </c>
      <c r="L24" s="46">
        <v>83742</v>
      </c>
      <c r="M24" s="46">
        <v>74502</v>
      </c>
      <c r="N24" s="46">
        <v>748717</v>
      </c>
      <c r="O24" s="46">
        <v>3412</v>
      </c>
    </row>
    <row r="25" spans="1:15" ht="17.25" customHeight="1">
      <c r="A25" s="249"/>
      <c r="B25" s="249"/>
      <c r="C25" s="249"/>
      <c r="D25" s="249"/>
      <c r="E25" s="6"/>
      <c r="F25" s="6"/>
      <c r="G25" s="6"/>
      <c r="H25" s="6"/>
      <c r="I25" s="6"/>
      <c r="J25" s="6"/>
      <c r="K25" s="6"/>
      <c r="L25" s="6"/>
      <c r="M25" s="6"/>
      <c r="N25" s="6"/>
      <c r="O25" s="6"/>
    </row>
    <row r="26" spans="1:15" ht="11.25" customHeight="1">
      <c r="A26" s="22"/>
      <c r="B26" s="22"/>
      <c r="C26" s="22"/>
      <c r="D26" s="22"/>
      <c r="I26" s="22"/>
      <c r="J26" s="22"/>
      <c r="K26" s="22"/>
      <c r="L26" s="22"/>
      <c r="M26" s="22"/>
      <c r="N26" s="22"/>
      <c r="O26" s="7"/>
    </row>
    <row r="27" ht="11.25" hidden="1">
      <c r="A27" t="s">
        <v>2</v>
      </c>
    </row>
  </sheetData>
  <sheetProtection/>
  <mergeCells count="23">
    <mergeCell ref="A11:D11"/>
    <mergeCell ref="A12:D12"/>
    <mergeCell ref="A2:L2"/>
    <mergeCell ref="A3:L3"/>
    <mergeCell ref="A6:D9"/>
    <mergeCell ref="E6:E9"/>
    <mergeCell ref="F6:F9"/>
    <mergeCell ref="G6:G9"/>
    <mergeCell ref="I6:O6"/>
    <mergeCell ref="N2:O2"/>
    <mergeCell ref="A25:D25"/>
    <mergeCell ref="A17:D17"/>
    <mergeCell ref="A18:D18"/>
    <mergeCell ref="A19:D19"/>
    <mergeCell ref="A20:D20"/>
    <mergeCell ref="A21:D21"/>
    <mergeCell ref="A22:D22"/>
    <mergeCell ref="A13:D13"/>
    <mergeCell ref="A14:D14"/>
    <mergeCell ref="A15:D15"/>
    <mergeCell ref="A23:D23"/>
    <mergeCell ref="A16:D16"/>
    <mergeCell ref="A24:D24"/>
  </mergeCells>
  <hyperlinks>
    <hyperlink ref="N2:O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7.xml><?xml version="1.0" encoding="utf-8"?>
<worksheet xmlns="http://schemas.openxmlformats.org/spreadsheetml/2006/main" xmlns:r="http://schemas.openxmlformats.org/officeDocument/2006/relationships">
  <dimension ref="A2:K31"/>
  <sheetViews>
    <sheetView showGridLines="0" showRowColHeaders="0" zoomScalePageLayoutView="0" workbookViewId="0" topLeftCell="A1">
      <pane xSplit="4" ySplit="9" topLeftCell="E10"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0.66015625" style="0" customWidth="1"/>
    <col min="5" max="5" width="21.66015625" style="7" customWidth="1"/>
    <col min="6" max="6" width="25.5" style="7" customWidth="1"/>
    <col min="7" max="7" width="26" style="7" customWidth="1"/>
    <col min="8" max="8" width="2.66015625" style="7" customWidth="1"/>
    <col min="9" max="9" width="22.16015625" style="0" customWidth="1"/>
    <col min="10" max="16384" width="0" style="0" hidden="1" customWidth="1"/>
  </cols>
  <sheetData>
    <row r="1" ht="15.75" customHeight="1"/>
    <row r="2" spans="1:11" ht="12.75" customHeight="1">
      <c r="A2" s="252" t="s">
        <v>89</v>
      </c>
      <c r="B2" s="264"/>
      <c r="C2" s="264"/>
      <c r="D2" s="264"/>
      <c r="E2" s="264"/>
      <c r="F2" s="264"/>
      <c r="G2" s="264"/>
      <c r="H2" s="264"/>
      <c r="I2" s="241" t="s">
        <v>90</v>
      </c>
      <c r="J2" t="s">
        <v>2</v>
      </c>
      <c r="K2" s="2"/>
    </row>
    <row r="3" spans="1:11" ht="12.75" customHeight="1">
      <c r="A3" s="252" t="s">
        <v>5</v>
      </c>
      <c r="B3" s="264"/>
      <c r="C3" s="264"/>
      <c r="D3" s="264"/>
      <c r="E3" s="264"/>
      <c r="F3" s="264"/>
      <c r="G3" s="264"/>
      <c r="H3" s="264"/>
      <c r="I3" s="1" t="s">
        <v>102</v>
      </c>
      <c r="K3" s="2"/>
    </row>
    <row r="4" spans="1:9" ht="11.25">
      <c r="A4" s="4"/>
      <c r="B4" s="4"/>
      <c r="C4" s="4"/>
      <c r="D4" s="4"/>
      <c r="E4" s="5"/>
      <c r="F4" s="5"/>
      <c r="G4" s="5"/>
      <c r="H4" s="5"/>
      <c r="I4" s="41"/>
    </row>
    <row r="5" ht="1.5" customHeight="1"/>
    <row r="6" spans="1:9" ht="11.25" customHeight="1">
      <c r="A6" s="255" t="s">
        <v>29</v>
      </c>
      <c r="B6" s="256"/>
      <c r="C6" s="256"/>
      <c r="D6" s="256"/>
      <c r="E6" s="280" t="s">
        <v>103</v>
      </c>
      <c r="F6" s="280" t="s">
        <v>104</v>
      </c>
      <c r="G6" s="284" t="s">
        <v>105</v>
      </c>
      <c r="H6" s="47" t="s">
        <v>106</v>
      </c>
      <c r="I6" s="284" t="s">
        <v>10</v>
      </c>
    </row>
    <row r="7" spans="1:9" ht="11.25">
      <c r="A7" s="256"/>
      <c r="B7" s="256"/>
      <c r="C7" s="256"/>
      <c r="D7" s="256"/>
      <c r="E7" s="284"/>
      <c r="F7" s="281"/>
      <c r="G7" s="281"/>
      <c r="I7" s="284"/>
    </row>
    <row r="8" spans="1:9" ht="11.25">
      <c r="A8" s="256"/>
      <c r="B8" s="256"/>
      <c r="C8" s="256"/>
      <c r="D8" s="256"/>
      <c r="E8" s="284"/>
      <c r="F8" s="281"/>
      <c r="G8" s="281"/>
      <c r="H8" s="8"/>
      <c r="I8" s="284"/>
    </row>
    <row r="9" spans="1:9" ht="1.5" customHeight="1">
      <c r="A9" s="15"/>
      <c r="B9" s="15"/>
      <c r="C9" s="15"/>
      <c r="D9" s="15"/>
      <c r="E9" s="6"/>
      <c r="F9" s="6"/>
      <c r="G9" s="6"/>
      <c r="H9" s="6"/>
      <c r="I9" s="6"/>
    </row>
    <row r="10" spans="1:9" ht="23.25" customHeight="1">
      <c r="A10" s="262" t="s">
        <v>7</v>
      </c>
      <c r="B10" s="263"/>
      <c r="C10" s="263"/>
      <c r="D10" s="263"/>
      <c r="E10" s="43">
        <v>1193208</v>
      </c>
      <c r="F10" s="43">
        <v>12843</v>
      </c>
      <c r="G10" s="43">
        <v>1005120</v>
      </c>
      <c r="H10" s="43"/>
      <c r="I10" s="43">
        <v>30444</v>
      </c>
    </row>
    <row r="11" spans="1:9" ht="23.25" customHeight="1">
      <c r="A11" s="277" t="s">
        <v>45</v>
      </c>
      <c r="B11" s="278"/>
      <c r="C11" s="278"/>
      <c r="D11" s="278"/>
      <c r="E11" s="45">
        <v>0</v>
      </c>
      <c r="F11" s="45">
        <v>0</v>
      </c>
      <c r="G11" s="45">
        <v>0</v>
      </c>
      <c r="H11" s="45"/>
      <c r="I11" s="45">
        <v>8961</v>
      </c>
    </row>
    <row r="12" spans="1:9" ht="17.25" customHeight="1">
      <c r="A12" s="277" t="s">
        <v>46</v>
      </c>
      <c r="B12" s="278"/>
      <c r="C12" s="278"/>
      <c r="D12" s="278"/>
      <c r="E12" s="45">
        <v>0</v>
      </c>
      <c r="F12" s="45">
        <v>0</v>
      </c>
      <c r="G12" s="45">
        <v>0</v>
      </c>
      <c r="H12" s="45"/>
      <c r="I12" s="45">
        <v>3980</v>
      </c>
    </row>
    <row r="13" spans="1:9" ht="17.25" customHeight="1">
      <c r="A13" s="279" t="s">
        <v>47</v>
      </c>
      <c r="B13" s="278"/>
      <c r="C13" s="278"/>
      <c r="D13" s="278"/>
      <c r="E13" s="45">
        <v>0</v>
      </c>
      <c r="F13" s="45">
        <v>0</v>
      </c>
      <c r="G13" s="45">
        <v>0</v>
      </c>
      <c r="H13" s="45"/>
      <c r="I13" s="45">
        <v>818</v>
      </c>
    </row>
    <row r="14" spans="1:9" ht="17.25" customHeight="1">
      <c r="A14" s="279" t="s">
        <v>32</v>
      </c>
      <c r="B14" s="278"/>
      <c r="C14" s="278"/>
      <c r="D14" s="278"/>
      <c r="E14" s="45">
        <v>0</v>
      </c>
      <c r="F14" s="45">
        <v>0</v>
      </c>
      <c r="G14" s="45">
        <v>0</v>
      </c>
      <c r="H14" s="45"/>
      <c r="I14" s="45">
        <v>488</v>
      </c>
    </row>
    <row r="15" spans="1:9" ht="17.25" customHeight="1">
      <c r="A15" s="279" t="s">
        <v>33</v>
      </c>
      <c r="B15" s="278"/>
      <c r="C15" s="278"/>
      <c r="D15" s="278"/>
      <c r="E15" s="45">
        <v>0</v>
      </c>
      <c r="F15" s="45">
        <v>0</v>
      </c>
      <c r="G15" s="45">
        <v>0</v>
      </c>
      <c r="H15" s="45"/>
      <c r="I15" s="45">
        <v>530</v>
      </c>
    </row>
    <row r="16" spans="1:9" ht="17.25" customHeight="1">
      <c r="A16" s="279" t="s">
        <v>34</v>
      </c>
      <c r="B16" s="278"/>
      <c r="C16" s="278"/>
      <c r="D16" s="278"/>
      <c r="E16" s="45">
        <v>0</v>
      </c>
      <c r="F16" s="45">
        <v>0</v>
      </c>
      <c r="G16" s="45">
        <v>0</v>
      </c>
      <c r="H16" s="45"/>
      <c r="I16" s="45">
        <v>557</v>
      </c>
    </row>
    <row r="17" spans="1:9" ht="17.25" customHeight="1">
      <c r="A17" s="279" t="s">
        <v>35</v>
      </c>
      <c r="B17" s="278"/>
      <c r="C17" s="278"/>
      <c r="D17" s="278"/>
      <c r="E17" s="45">
        <v>0</v>
      </c>
      <c r="F17" s="45">
        <v>0</v>
      </c>
      <c r="G17" s="45">
        <v>0</v>
      </c>
      <c r="H17" s="45"/>
      <c r="I17" s="45">
        <v>644</v>
      </c>
    </row>
    <row r="18" spans="1:9" ht="17.25" customHeight="1">
      <c r="A18" s="279" t="s">
        <v>36</v>
      </c>
      <c r="B18" s="278"/>
      <c r="C18" s="278"/>
      <c r="D18" s="278"/>
      <c r="E18" s="45">
        <v>0</v>
      </c>
      <c r="F18" s="45">
        <v>0</v>
      </c>
      <c r="G18" s="45">
        <v>0</v>
      </c>
      <c r="H18" s="45"/>
      <c r="I18" s="45">
        <v>878</v>
      </c>
    </row>
    <row r="19" spans="1:9" ht="17.25" customHeight="1">
      <c r="A19" s="279" t="s">
        <v>37</v>
      </c>
      <c r="B19" s="278"/>
      <c r="C19" s="278"/>
      <c r="D19" s="278"/>
      <c r="E19" s="45">
        <v>0</v>
      </c>
      <c r="F19" s="45">
        <v>0</v>
      </c>
      <c r="G19" s="45">
        <v>0</v>
      </c>
      <c r="H19" s="45"/>
      <c r="I19" s="45">
        <v>218</v>
      </c>
    </row>
    <row r="20" spans="1:9" ht="17.25" customHeight="1">
      <c r="A20" s="279" t="s">
        <v>38</v>
      </c>
      <c r="B20" s="278"/>
      <c r="C20" s="278"/>
      <c r="D20" s="278"/>
      <c r="E20" s="45">
        <v>5202</v>
      </c>
      <c r="F20" s="45">
        <v>2</v>
      </c>
      <c r="G20" s="45">
        <v>0</v>
      </c>
      <c r="H20" s="45"/>
      <c r="I20" s="45">
        <v>191</v>
      </c>
    </row>
    <row r="21" spans="1:9" ht="17.25" customHeight="1">
      <c r="A21" s="279" t="s">
        <v>39</v>
      </c>
      <c r="B21" s="278"/>
      <c r="C21" s="278"/>
      <c r="D21" s="278"/>
      <c r="E21" s="45">
        <v>32541</v>
      </c>
      <c r="F21" s="45">
        <v>4</v>
      </c>
      <c r="G21" s="45">
        <v>0</v>
      </c>
      <c r="H21" s="45"/>
      <c r="I21" s="45">
        <v>192</v>
      </c>
    </row>
    <row r="22" spans="1:9" ht="17.25" customHeight="1">
      <c r="A22" s="279" t="s">
        <v>40</v>
      </c>
      <c r="B22" s="278"/>
      <c r="C22" s="278"/>
      <c r="D22" s="278"/>
      <c r="E22" s="45">
        <v>85724</v>
      </c>
      <c r="F22" s="45">
        <v>14</v>
      </c>
      <c r="G22" s="45">
        <v>0</v>
      </c>
      <c r="H22" s="45"/>
      <c r="I22" s="45">
        <v>120</v>
      </c>
    </row>
    <row r="23" spans="1:9" ht="17.25" customHeight="1">
      <c r="A23" s="279" t="s">
        <v>101</v>
      </c>
      <c r="B23" s="278"/>
      <c r="C23" s="278"/>
      <c r="D23" s="278"/>
      <c r="E23" s="45">
        <v>1069741</v>
      </c>
      <c r="F23" s="45">
        <v>12823</v>
      </c>
      <c r="G23" s="45">
        <v>1005120</v>
      </c>
      <c r="H23" s="45"/>
      <c r="I23" s="45">
        <v>12867</v>
      </c>
    </row>
    <row r="24" spans="1:9" ht="17.25" customHeight="1">
      <c r="A24" s="249"/>
      <c r="B24" s="249"/>
      <c r="C24" s="249"/>
      <c r="D24" s="249"/>
      <c r="E24" s="6"/>
      <c r="F24" s="6"/>
      <c r="G24" s="6"/>
      <c r="H24" s="6"/>
      <c r="I24" s="6"/>
    </row>
    <row r="25" spans="1:9" ht="11.25" customHeight="1">
      <c r="A25" s="22"/>
      <c r="B25" s="22"/>
      <c r="C25" s="22"/>
      <c r="D25" s="22"/>
      <c r="I25" s="7"/>
    </row>
    <row r="26" spans="1:9" ht="11.25" customHeight="1">
      <c r="A26" s="23" t="s">
        <v>106</v>
      </c>
      <c r="B26" s="283" t="s">
        <v>107</v>
      </c>
      <c r="C26" s="283"/>
      <c r="D26" s="283"/>
      <c r="E26" s="283"/>
      <c r="F26" s="283"/>
      <c r="G26" s="283"/>
      <c r="H26" s="283"/>
      <c r="I26" s="283"/>
    </row>
    <row r="27" spans="1:9" ht="11.25" customHeight="1">
      <c r="A27" s="22"/>
      <c r="B27" s="283"/>
      <c r="C27" s="283"/>
      <c r="D27" s="283"/>
      <c r="E27" s="283"/>
      <c r="F27" s="283"/>
      <c r="G27" s="283"/>
      <c r="H27" s="283"/>
      <c r="I27" s="283"/>
    </row>
    <row r="28" spans="1:9" ht="11.25" customHeight="1">
      <c r="A28" s="22"/>
      <c r="B28" s="283"/>
      <c r="C28" s="283"/>
      <c r="D28" s="283"/>
      <c r="E28" s="283"/>
      <c r="F28" s="283"/>
      <c r="G28" s="283"/>
      <c r="H28" s="283"/>
      <c r="I28" s="283"/>
    </row>
    <row r="29" spans="1:9" ht="11.25" customHeight="1">
      <c r="A29" s="23" t="s">
        <v>26</v>
      </c>
      <c r="B29" s="48"/>
      <c r="C29" s="48"/>
      <c r="D29" s="285" t="s">
        <v>166</v>
      </c>
      <c r="E29" s="285"/>
      <c r="F29" s="285"/>
      <c r="G29" s="285"/>
      <c r="H29" s="285"/>
      <c r="I29" s="285"/>
    </row>
    <row r="30" spans="2:9" ht="11.25">
      <c r="B30" s="22"/>
      <c r="C30" s="22"/>
      <c r="D30" s="285"/>
      <c r="E30" s="285"/>
      <c r="F30" s="285"/>
      <c r="G30" s="285"/>
      <c r="H30" s="285"/>
      <c r="I30" s="285"/>
    </row>
    <row r="31" ht="11.25" hidden="1">
      <c r="A31" s="194" t="s">
        <v>2</v>
      </c>
    </row>
  </sheetData>
  <sheetProtection/>
  <mergeCells count="24">
    <mergeCell ref="A14:D14"/>
    <mergeCell ref="A2:H2"/>
    <mergeCell ref="A3:H3"/>
    <mergeCell ref="A6:D8"/>
    <mergeCell ref="E6:E8"/>
    <mergeCell ref="F6:F8"/>
    <mergeCell ref="G6:G8"/>
    <mergeCell ref="I6:I8"/>
    <mergeCell ref="A10:D10"/>
    <mergeCell ref="A11:D11"/>
    <mergeCell ref="A12:D12"/>
    <mergeCell ref="A13:D13"/>
    <mergeCell ref="D29:I30"/>
    <mergeCell ref="A15:D15"/>
    <mergeCell ref="A16:D16"/>
    <mergeCell ref="A17:D17"/>
    <mergeCell ref="A18:D18"/>
    <mergeCell ref="B26:I28"/>
    <mergeCell ref="A19:D19"/>
    <mergeCell ref="A20:D20"/>
    <mergeCell ref="A21:D21"/>
    <mergeCell ref="A22:D22"/>
    <mergeCell ref="A23:D23"/>
    <mergeCell ref="A24:D24"/>
  </mergeCells>
  <hyperlinks>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paperSize="128" r:id="rId1"/>
  <headerFooter alignWithMargins="0">
    <oddFooter>&amp;R&amp;P/&amp;N</oddFooter>
  </headerFooter>
</worksheet>
</file>

<file path=xl/worksheets/sheet8.xml><?xml version="1.0" encoding="utf-8"?>
<worksheet xmlns="http://schemas.openxmlformats.org/spreadsheetml/2006/main" xmlns:r="http://schemas.openxmlformats.org/officeDocument/2006/relationships">
  <dimension ref="A2:T87"/>
  <sheetViews>
    <sheetView showGridLines="0" showRowColHeaders="0" zoomScalePageLayoutView="0" workbookViewId="0" topLeftCell="A1">
      <pane xSplit="4" ySplit="12" topLeftCell="E13"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0.5" style="0" customWidth="1"/>
    <col min="5" max="5" width="5.66015625" style="7" bestFit="1" customWidth="1"/>
    <col min="6" max="6" width="2.66015625" style="7" bestFit="1" customWidth="1"/>
    <col min="7" max="7" width="11.16015625" style="7" customWidth="1"/>
    <col min="8" max="8" width="2.66015625" style="7" customWidth="1"/>
    <col min="9" max="9" width="11.83203125" style="7" customWidth="1"/>
    <col min="10" max="10" width="2.66015625" style="7" customWidth="1"/>
    <col min="11" max="11" width="12.16015625" style="7" customWidth="1"/>
    <col min="12" max="12" width="2.66015625" style="7" customWidth="1"/>
    <col min="13" max="13" width="10.16015625" style="87" customWidth="1"/>
    <col min="14" max="14" width="2.66015625" style="7" customWidth="1"/>
    <col min="15" max="15" width="9.66015625" style="0" customWidth="1"/>
    <col min="16" max="16" width="2.66015625" style="0" customWidth="1"/>
    <col min="17" max="17" width="11.5" style="0" customWidth="1"/>
    <col min="18" max="18" width="5.16015625" style="0" hidden="1" customWidth="1"/>
    <col min="19" max="16384" width="0" style="0" hidden="1" customWidth="1"/>
  </cols>
  <sheetData>
    <row r="1" ht="15.75" customHeight="1"/>
    <row r="2" spans="1:18" ht="12.75">
      <c r="A2" s="253" t="s">
        <v>227</v>
      </c>
      <c r="B2" s="254"/>
      <c r="C2" s="254"/>
      <c r="D2" s="254"/>
      <c r="E2" s="254"/>
      <c r="F2" s="254"/>
      <c r="G2" s="254"/>
      <c r="H2" s="254"/>
      <c r="I2" s="254"/>
      <c r="J2" s="254"/>
      <c r="K2" s="254"/>
      <c r="L2" s="254"/>
      <c r="M2" s="254"/>
      <c r="N2" s="254"/>
      <c r="O2" s="254"/>
      <c r="P2" s="254"/>
      <c r="Q2" s="241" t="s">
        <v>226</v>
      </c>
      <c r="R2" t="s">
        <v>2</v>
      </c>
    </row>
    <row r="3" spans="1:17" ht="12.75">
      <c r="A3" s="253" t="s">
        <v>225</v>
      </c>
      <c r="B3" s="303"/>
      <c r="C3" s="303"/>
      <c r="D3" s="303"/>
      <c r="E3" s="303"/>
      <c r="F3" s="303"/>
      <c r="G3" s="303"/>
      <c r="H3" s="303"/>
      <c r="I3" s="303"/>
      <c r="J3" s="303"/>
      <c r="K3" s="303"/>
      <c r="L3" s="303"/>
      <c r="M3" s="303"/>
      <c r="N3" s="303"/>
      <c r="O3" s="303"/>
      <c r="P3" s="303"/>
      <c r="Q3" s="3"/>
    </row>
    <row r="4" spans="1:16" ht="12.75">
      <c r="A4" s="253" t="s">
        <v>224</v>
      </c>
      <c r="B4" s="303"/>
      <c r="C4" s="303"/>
      <c r="D4" s="303"/>
      <c r="E4" s="303"/>
      <c r="F4" s="303"/>
      <c r="G4" s="303"/>
      <c r="H4" s="303"/>
      <c r="I4" s="303"/>
      <c r="J4" s="303"/>
      <c r="K4" s="303"/>
      <c r="L4" s="303"/>
      <c r="M4" s="303"/>
      <c r="N4" s="303"/>
      <c r="O4" s="303"/>
      <c r="P4" s="303"/>
    </row>
    <row r="5" spans="1:16" ht="12.75">
      <c r="A5" s="253" t="s">
        <v>223</v>
      </c>
      <c r="B5" s="303"/>
      <c r="C5" s="303"/>
      <c r="D5" s="303"/>
      <c r="E5" s="303"/>
      <c r="F5" s="303"/>
      <c r="G5" s="303"/>
      <c r="H5" s="303"/>
      <c r="I5" s="303"/>
      <c r="J5" s="303"/>
      <c r="K5" s="303"/>
      <c r="L5" s="303"/>
      <c r="M5" s="303"/>
      <c r="N5" s="303"/>
      <c r="O5" s="303"/>
      <c r="P5" s="303"/>
    </row>
    <row r="6" spans="1:17" ht="11.25">
      <c r="A6" s="4"/>
      <c r="B6" s="4"/>
      <c r="C6" s="4"/>
      <c r="D6" s="4"/>
      <c r="E6" s="5"/>
      <c r="F6" s="5"/>
      <c r="G6" s="5"/>
      <c r="H6" s="5"/>
      <c r="I6" s="5"/>
      <c r="J6" s="5"/>
      <c r="K6" s="5"/>
      <c r="L6" s="5"/>
      <c r="M6" s="112"/>
      <c r="N6" s="5"/>
      <c r="O6" s="5"/>
      <c r="P6" s="5"/>
      <c r="Q6" s="6"/>
    </row>
    <row r="7" spans="15:17" ht="1.5" customHeight="1">
      <c r="O7" s="7"/>
      <c r="P7" s="7"/>
      <c r="Q7" s="7"/>
    </row>
    <row r="8" spans="1:17" ht="11.25" customHeight="1">
      <c r="A8" s="255" t="s">
        <v>222</v>
      </c>
      <c r="B8" s="256"/>
      <c r="C8" s="256"/>
      <c r="D8" s="256"/>
      <c r="E8" s="304" t="s">
        <v>221</v>
      </c>
      <c r="F8" s="304"/>
      <c r="G8" s="305"/>
      <c r="H8" s="305"/>
      <c r="I8" s="305"/>
      <c r="J8" s="305"/>
      <c r="K8" s="305"/>
      <c r="L8" s="109"/>
      <c r="M8" s="298" t="s">
        <v>220</v>
      </c>
      <c r="O8" s="280" t="s">
        <v>219</v>
      </c>
      <c r="P8" s="300" t="s">
        <v>218</v>
      </c>
      <c r="Q8" s="280" t="s">
        <v>217</v>
      </c>
    </row>
    <row r="9" spans="1:17" ht="1.5" customHeight="1">
      <c r="A9" s="256"/>
      <c r="B9" s="256"/>
      <c r="C9" s="256"/>
      <c r="D9" s="256"/>
      <c r="E9" s="110"/>
      <c r="F9" s="110"/>
      <c r="G9" s="110"/>
      <c r="H9" s="110"/>
      <c r="I9" s="110"/>
      <c r="J9" s="110"/>
      <c r="K9" s="110"/>
      <c r="L9" s="110"/>
      <c r="M9" s="299"/>
      <c r="O9" s="281"/>
      <c r="P9" s="301"/>
      <c r="Q9" s="281"/>
    </row>
    <row r="10" spans="1:17" ht="1.5" customHeight="1">
      <c r="A10" s="256"/>
      <c r="B10" s="256"/>
      <c r="C10" s="256"/>
      <c r="D10" s="256"/>
      <c r="E10" s="109"/>
      <c r="F10" s="109"/>
      <c r="G10" s="109"/>
      <c r="H10" s="109"/>
      <c r="I10" s="109"/>
      <c r="J10" s="109"/>
      <c r="K10" s="109"/>
      <c r="L10" s="109"/>
      <c r="M10" s="299"/>
      <c r="O10" s="281"/>
      <c r="P10" s="301"/>
      <c r="Q10" s="281"/>
    </row>
    <row r="11" spans="1:17" ht="19.5" customHeight="1">
      <c r="A11" s="256"/>
      <c r="B11" s="256"/>
      <c r="C11" s="256"/>
      <c r="D11" s="256"/>
      <c r="E11" s="14" t="s">
        <v>7</v>
      </c>
      <c r="F11" s="14"/>
      <c r="G11" s="14" t="s">
        <v>216</v>
      </c>
      <c r="H11" s="107" t="s">
        <v>172</v>
      </c>
      <c r="I11" s="14" t="s">
        <v>215</v>
      </c>
      <c r="J11" s="107" t="s">
        <v>170</v>
      </c>
      <c r="K11" s="108" t="s">
        <v>214</v>
      </c>
      <c r="L11" s="107" t="s">
        <v>205</v>
      </c>
      <c r="M11" s="299"/>
      <c r="O11" s="281"/>
      <c r="P11" s="301"/>
      <c r="Q11" s="281"/>
    </row>
    <row r="12" spans="1:17" ht="1.5" customHeight="1">
      <c r="A12" s="15"/>
      <c r="B12" s="15"/>
      <c r="C12" s="15"/>
      <c r="D12" s="15"/>
      <c r="E12" s="6"/>
      <c r="F12" s="6"/>
      <c r="G12" s="6"/>
      <c r="H12" s="6"/>
      <c r="I12" s="6"/>
      <c r="J12" s="6"/>
      <c r="K12" s="6"/>
      <c r="L12" s="6"/>
      <c r="M12" s="94"/>
      <c r="N12" s="6"/>
      <c r="O12" s="6"/>
      <c r="P12" s="6"/>
      <c r="Q12" s="6"/>
    </row>
    <row r="13" spans="1:20" ht="23.25" customHeight="1">
      <c r="A13" s="262" t="s">
        <v>150</v>
      </c>
      <c r="B13" s="263"/>
      <c r="C13" s="263"/>
      <c r="D13" s="263"/>
      <c r="E13" s="105">
        <v>8733</v>
      </c>
      <c r="F13" s="58" t="s">
        <v>203</v>
      </c>
      <c r="G13" s="105">
        <v>3180</v>
      </c>
      <c r="H13" s="105"/>
      <c r="I13" s="105">
        <v>5553</v>
      </c>
      <c r="J13" s="105"/>
      <c r="K13" s="105" t="s">
        <v>174</v>
      </c>
      <c r="L13" s="105"/>
      <c r="M13" s="106">
        <v>465</v>
      </c>
      <c r="N13" s="105"/>
      <c r="O13" s="105">
        <v>2440</v>
      </c>
      <c r="P13" s="105"/>
      <c r="Q13" s="105">
        <v>91</v>
      </c>
      <c r="T13" t="s">
        <v>540</v>
      </c>
    </row>
    <row r="14" spans="1:20" ht="23.25" customHeight="1">
      <c r="A14" s="286" t="s">
        <v>211</v>
      </c>
      <c r="B14" s="287"/>
      <c r="C14" s="287"/>
      <c r="D14" s="287"/>
      <c r="E14" s="98">
        <v>1066</v>
      </c>
      <c r="F14" s="98"/>
      <c r="G14" s="98">
        <v>374</v>
      </c>
      <c r="H14" s="98"/>
      <c r="I14" s="98">
        <v>692</v>
      </c>
      <c r="J14" s="98"/>
      <c r="K14" s="98" t="s">
        <v>174</v>
      </c>
      <c r="L14" s="98"/>
      <c r="M14" s="103">
        <v>44</v>
      </c>
      <c r="N14" s="98"/>
      <c r="O14" s="104">
        <v>425</v>
      </c>
      <c r="P14" s="104"/>
      <c r="Q14" s="104">
        <v>11</v>
      </c>
      <c r="T14" t="s">
        <v>541</v>
      </c>
    </row>
    <row r="15" spans="1:20" ht="17.25" customHeight="1">
      <c r="A15" s="286" t="s">
        <v>209</v>
      </c>
      <c r="B15" s="287"/>
      <c r="C15" s="287"/>
      <c r="D15" s="287"/>
      <c r="E15" s="98">
        <v>1006</v>
      </c>
      <c r="F15" s="98"/>
      <c r="G15" s="98">
        <v>412</v>
      </c>
      <c r="H15" s="98"/>
      <c r="I15" s="98">
        <v>594</v>
      </c>
      <c r="J15" s="98"/>
      <c r="K15" s="98" t="s">
        <v>174</v>
      </c>
      <c r="L15" s="98"/>
      <c r="M15" s="103">
        <v>97</v>
      </c>
      <c r="N15" s="98"/>
      <c r="O15" s="98">
        <v>327</v>
      </c>
      <c r="P15" s="104"/>
      <c r="Q15" s="98">
        <v>20</v>
      </c>
      <c r="T15" s="181" t="s">
        <v>542</v>
      </c>
    </row>
    <row r="16" spans="1:17" ht="17.25" customHeight="1">
      <c r="A16" s="302" t="s">
        <v>213</v>
      </c>
      <c r="B16" s="287"/>
      <c r="C16" s="287"/>
      <c r="D16" s="287"/>
      <c r="E16" s="98">
        <v>0</v>
      </c>
      <c r="F16" s="98"/>
      <c r="G16" s="98">
        <v>0</v>
      </c>
      <c r="H16" s="98"/>
      <c r="I16" s="98">
        <v>0</v>
      </c>
      <c r="J16" s="98"/>
      <c r="K16" s="98" t="s">
        <v>174</v>
      </c>
      <c r="L16" s="98"/>
      <c r="M16" s="103">
        <v>0</v>
      </c>
      <c r="N16" s="98"/>
      <c r="O16" s="104">
        <v>0</v>
      </c>
      <c r="P16" s="104"/>
      <c r="Q16" s="104">
        <v>0</v>
      </c>
    </row>
    <row r="17" spans="1:20" ht="17.25" customHeight="1">
      <c r="A17" s="286" t="s">
        <v>210</v>
      </c>
      <c r="B17" s="287"/>
      <c r="C17" s="287"/>
      <c r="D17" s="287"/>
      <c r="E17" s="98">
        <v>6661</v>
      </c>
      <c r="F17" s="98"/>
      <c r="G17" s="98">
        <v>2394</v>
      </c>
      <c r="H17" s="98"/>
      <c r="I17" s="98">
        <v>4267</v>
      </c>
      <c r="J17" s="98"/>
      <c r="K17" s="98" t="s">
        <v>174</v>
      </c>
      <c r="L17" s="98"/>
      <c r="M17" s="103">
        <v>324</v>
      </c>
      <c r="N17" s="103"/>
      <c r="O17" s="102">
        <v>1688</v>
      </c>
      <c r="P17" s="102"/>
      <c r="Q17" s="102">
        <v>60</v>
      </c>
      <c r="T17" s="141" t="s">
        <v>543</v>
      </c>
    </row>
    <row r="18" spans="1:19" ht="23.25" customHeight="1">
      <c r="A18" s="297" t="s">
        <v>149</v>
      </c>
      <c r="B18" s="297"/>
      <c r="C18" s="297"/>
      <c r="D18" s="297"/>
      <c r="E18" s="96">
        <v>54</v>
      </c>
      <c r="F18" s="96"/>
      <c r="G18" s="96">
        <v>18</v>
      </c>
      <c r="H18" s="96"/>
      <c r="I18" s="96">
        <v>36</v>
      </c>
      <c r="J18" s="96"/>
      <c r="K18" s="98" t="s">
        <v>174</v>
      </c>
      <c r="L18" s="96"/>
      <c r="M18" s="97">
        <v>3</v>
      </c>
      <c r="N18" s="96"/>
      <c r="O18" s="96">
        <v>30</v>
      </c>
      <c r="P18" s="96"/>
      <c r="Q18" s="96">
        <v>1</v>
      </c>
      <c r="S18" s="129">
        <f>Q18+Q20+Q22+Q24+Q26+Q30+Q32+Q34+Q38+Q42+Q46+Q50+Q52+Q54+Q58+Q60+Q62+Q66+Q68+Q70+Q72</f>
        <v>91</v>
      </c>
    </row>
    <row r="19" spans="1:20" ht="23.25" customHeight="1">
      <c r="A19" s="286" t="s">
        <v>210</v>
      </c>
      <c r="B19" s="287"/>
      <c r="C19" s="287"/>
      <c r="D19" s="287"/>
      <c r="E19" s="96">
        <v>54</v>
      </c>
      <c r="F19" s="96"/>
      <c r="G19" s="96">
        <v>18</v>
      </c>
      <c r="H19" s="96"/>
      <c r="I19" s="96">
        <v>36</v>
      </c>
      <c r="J19" s="96"/>
      <c r="K19" s="98" t="s">
        <v>174</v>
      </c>
      <c r="L19" s="96"/>
      <c r="M19" s="97">
        <v>3</v>
      </c>
      <c r="N19" s="96"/>
      <c r="O19" s="95">
        <v>30</v>
      </c>
      <c r="P19" s="95"/>
      <c r="Q19" s="95">
        <v>1</v>
      </c>
      <c r="T19" t="s">
        <v>544</v>
      </c>
    </row>
    <row r="20" spans="1:20" ht="23.25" customHeight="1">
      <c r="A20" s="260" t="s">
        <v>148</v>
      </c>
      <c r="B20" s="260"/>
      <c r="C20" s="260"/>
      <c r="D20" s="260"/>
      <c r="E20" s="96">
        <v>15</v>
      </c>
      <c r="F20" s="96"/>
      <c r="G20" s="96">
        <v>6</v>
      </c>
      <c r="H20" s="96"/>
      <c r="I20" s="96">
        <v>9</v>
      </c>
      <c r="J20" s="96"/>
      <c r="K20" s="98" t="s">
        <v>174</v>
      </c>
      <c r="L20" s="96"/>
      <c r="M20" s="97">
        <v>3</v>
      </c>
      <c r="N20" s="96"/>
      <c r="O20" s="96">
        <v>1</v>
      </c>
      <c r="P20" s="96"/>
      <c r="Q20" s="96">
        <v>1</v>
      </c>
      <c r="T20" s="181" t="s">
        <v>545</v>
      </c>
    </row>
    <row r="21" spans="1:17" ht="23.25" customHeight="1">
      <c r="A21" s="286" t="s">
        <v>209</v>
      </c>
      <c r="B21" s="287"/>
      <c r="C21" s="287"/>
      <c r="D21" s="287"/>
      <c r="E21" s="96">
        <v>15</v>
      </c>
      <c r="F21" s="96"/>
      <c r="G21" s="96">
        <v>6</v>
      </c>
      <c r="H21" s="96"/>
      <c r="I21" s="96">
        <v>9</v>
      </c>
      <c r="J21" s="96"/>
      <c r="K21" s="98" t="s">
        <v>174</v>
      </c>
      <c r="L21" s="96"/>
      <c r="M21" s="97">
        <v>3</v>
      </c>
      <c r="N21" s="96"/>
      <c r="O21" s="95">
        <v>1</v>
      </c>
      <c r="P21" s="96"/>
      <c r="Q21" s="95">
        <v>1</v>
      </c>
    </row>
    <row r="22" spans="1:17" ht="23.25" customHeight="1">
      <c r="A22" s="260" t="s">
        <v>147</v>
      </c>
      <c r="B22" s="267"/>
      <c r="C22" s="267"/>
      <c r="D22" s="267"/>
      <c r="E22" s="96">
        <v>52</v>
      </c>
      <c r="F22" s="96"/>
      <c r="G22" s="96">
        <v>17</v>
      </c>
      <c r="H22" s="96"/>
      <c r="I22" s="96">
        <v>35</v>
      </c>
      <c r="J22" s="96"/>
      <c r="K22" s="98" t="s">
        <v>174</v>
      </c>
      <c r="L22" s="96"/>
      <c r="M22" s="97">
        <v>3</v>
      </c>
      <c r="N22" s="96"/>
      <c r="O22" s="96">
        <v>11</v>
      </c>
      <c r="P22" s="96"/>
      <c r="Q22" s="96">
        <v>1</v>
      </c>
    </row>
    <row r="23" spans="1:17" ht="23.25" customHeight="1">
      <c r="A23" s="286" t="s">
        <v>209</v>
      </c>
      <c r="B23" s="287"/>
      <c r="C23" s="287"/>
      <c r="D23" s="287"/>
      <c r="E23" s="96">
        <v>52</v>
      </c>
      <c r="F23" s="96"/>
      <c r="G23" s="96">
        <v>17</v>
      </c>
      <c r="H23" s="96"/>
      <c r="I23" s="96">
        <v>35</v>
      </c>
      <c r="J23" s="96"/>
      <c r="K23" s="98" t="s">
        <v>174</v>
      </c>
      <c r="L23" s="96"/>
      <c r="M23" s="97">
        <v>3</v>
      </c>
      <c r="N23" s="96"/>
      <c r="O23" s="95">
        <v>11</v>
      </c>
      <c r="P23" s="95"/>
      <c r="Q23" s="95">
        <v>1</v>
      </c>
    </row>
    <row r="24" spans="1:17" ht="23.25" customHeight="1">
      <c r="A24" s="260" t="s">
        <v>146</v>
      </c>
      <c r="B24" s="267"/>
      <c r="C24" s="267"/>
      <c r="D24" s="267"/>
      <c r="E24" s="96">
        <v>35</v>
      </c>
      <c r="F24" s="96"/>
      <c r="G24" s="96">
        <v>16</v>
      </c>
      <c r="H24" s="96"/>
      <c r="I24" s="96">
        <v>19</v>
      </c>
      <c r="J24" s="96"/>
      <c r="K24" s="98" t="s">
        <v>174</v>
      </c>
      <c r="L24" s="96"/>
      <c r="M24" s="97">
        <v>5</v>
      </c>
      <c r="N24" s="96"/>
      <c r="O24" s="96">
        <v>16</v>
      </c>
      <c r="P24" s="96"/>
      <c r="Q24" s="96">
        <v>1</v>
      </c>
    </row>
    <row r="25" spans="1:17" ht="23.25" customHeight="1">
      <c r="A25" s="286" t="s">
        <v>209</v>
      </c>
      <c r="B25" s="287"/>
      <c r="C25" s="287"/>
      <c r="D25" s="287"/>
      <c r="E25" s="96">
        <v>35</v>
      </c>
      <c r="F25" s="96"/>
      <c r="G25" s="96">
        <v>16</v>
      </c>
      <c r="H25" s="96"/>
      <c r="I25" s="96">
        <v>19</v>
      </c>
      <c r="J25" s="96"/>
      <c r="K25" s="98" t="s">
        <v>174</v>
      </c>
      <c r="L25" s="96"/>
      <c r="M25" s="97">
        <v>5</v>
      </c>
      <c r="N25" s="96"/>
      <c r="O25" s="95">
        <v>16</v>
      </c>
      <c r="P25" s="95"/>
      <c r="Q25" s="95">
        <v>1</v>
      </c>
    </row>
    <row r="26" spans="1:17" ht="23.25" customHeight="1">
      <c r="A26" s="260" t="s">
        <v>66</v>
      </c>
      <c r="B26" s="267"/>
      <c r="C26" s="267"/>
      <c r="D26" s="267"/>
      <c r="E26" s="96">
        <v>967</v>
      </c>
      <c r="F26" s="96"/>
      <c r="G26" s="96">
        <v>384</v>
      </c>
      <c r="H26" s="96"/>
      <c r="I26" s="96">
        <v>583</v>
      </c>
      <c r="J26" s="96"/>
      <c r="K26" s="98" t="s">
        <v>174</v>
      </c>
      <c r="L26" s="96"/>
      <c r="M26" s="97">
        <v>55</v>
      </c>
      <c r="N26" s="96"/>
      <c r="O26" s="96">
        <v>312</v>
      </c>
      <c r="P26" s="96"/>
      <c r="Q26" s="96">
        <v>14</v>
      </c>
    </row>
    <row r="27" spans="1:17" ht="23.25" customHeight="1">
      <c r="A27" s="294" t="s">
        <v>211</v>
      </c>
      <c r="B27" s="295"/>
      <c r="C27" s="295"/>
      <c r="D27" s="295"/>
      <c r="E27" s="96">
        <v>97</v>
      </c>
      <c r="F27" s="96"/>
      <c r="G27" s="96">
        <v>47</v>
      </c>
      <c r="H27" s="96"/>
      <c r="I27" s="96">
        <v>50</v>
      </c>
      <c r="J27" s="96"/>
      <c r="K27" s="98" t="s">
        <v>174</v>
      </c>
      <c r="L27" s="96"/>
      <c r="M27" s="97">
        <v>6</v>
      </c>
      <c r="N27" s="96"/>
      <c r="O27" s="96">
        <v>27</v>
      </c>
      <c r="P27" s="101"/>
      <c r="Q27" s="96">
        <v>1</v>
      </c>
    </row>
    <row r="28" spans="1:17" ht="17.25" customHeight="1">
      <c r="A28" s="286" t="s">
        <v>209</v>
      </c>
      <c r="B28" s="287"/>
      <c r="C28" s="287"/>
      <c r="D28" s="287"/>
      <c r="E28" s="96">
        <v>211</v>
      </c>
      <c r="F28" s="96"/>
      <c r="G28" s="96">
        <v>82</v>
      </c>
      <c r="H28" s="96"/>
      <c r="I28" s="96">
        <v>129</v>
      </c>
      <c r="J28" s="96"/>
      <c r="K28" s="98" t="s">
        <v>174</v>
      </c>
      <c r="L28" s="96"/>
      <c r="M28" s="97">
        <v>20</v>
      </c>
      <c r="N28" s="96"/>
      <c r="O28" s="96">
        <v>65</v>
      </c>
      <c r="P28" s="101"/>
      <c r="Q28" s="96">
        <v>4</v>
      </c>
    </row>
    <row r="29" spans="1:17" ht="17.25" customHeight="1">
      <c r="A29" s="286" t="s">
        <v>210</v>
      </c>
      <c r="B29" s="287"/>
      <c r="C29" s="287"/>
      <c r="D29" s="287"/>
      <c r="E29" s="96">
        <v>659</v>
      </c>
      <c r="F29" s="96"/>
      <c r="G29" s="96">
        <v>255</v>
      </c>
      <c r="H29" s="96"/>
      <c r="I29" s="96">
        <v>404</v>
      </c>
      <c r="J29" s="96"/>
      <c r="K29" s="98" t="s">
        <v>174</v>
      </c>
      <c r="L29" s="96"/>
      <c r="M29" s="97">
        <v>29</v>
      </c>
      <c r="N29" s="96"/>
      <c r="O29" s="95">
        <v>220</v>
      </c>
      <c r="P29" s="95"/>
      <c r="Q29" s="95">
        <v>9</v>
      </c>
    </row>
    <row r="30" spans="1:17" ht="23.25" customHeight="1">
      <c r="A30" s="260" t="s">
        <v>144</v>
      </c>
      <c r="B30" s="267"/>
      <c r="C30" s="267"/>
      <c r="D30" s="267"/>
      <c r="E30" s="96">
        <v>23</v>
      </c>
      <c r="F30" s="96"/>
      <c r="G30" s="96">
        <v>10</v>
      </c>
      <c r="H30" s="96"/>
      <c r="I30" s="96">
        <v>13</v>
      </c>
      <c r="J30" s="96"/>
      <c r="K30" s="98" t="s">
        <v>174</v>
      </c>
      <c r="L30" s="96"/>
      <c r="M30" s="97">
        <v>3</v>
      </c>
      <c r="N30" s="96"/>
      <c r="O30" s="96">
        <v>4</v>
      </c>
      <c r="P30" s="96"/>
      <c r="Q30" s="96">
        <v>1</v>
      </c>
    </row>
    <row r="31" spans="1:17" ht="23.25" customHeight="1">
      <c r="A31" s="286" t="s">
        <v>209</v>
      </c>
      <c r="B31" s="287"/>
      <c r="C31" s="287"/>
      <c r="D31" s="287"/>
      <c r="E31" s="96">
        <v>23</v>
      </c>
      <c r="F31" s="96"/>
      <c r="G31" s="96">
        <v>10</v>
      </c>
      <c r="H31" s="96"/>
      <c r="I31" s="96">
        <v>13</v>
      </c>
      <c r="J31" s="96"/>
      <c r="K31" s="98" t="s">
        <v>174</v>
      </c>
      <c r="L31" s="96"/>
      <c r="M31" s="97">
        <v>3</v>
      </c>
      <c r="N31" s="96"/>
      <c r="O31" s="95">
        <v>4</v>
      </c>
      <c r="P31" s="95"/>
      <c r="Q31" s="95">
        <v>1</v>
      </c>
    </row>
    <row r="32" spans="1:17" ht="23.25" customHeight="1">
      <c r="A32" s="260" t="s">
        <v>142</v>
      </c>
      <c r="B32" s="267"/>
      <c r="C32" s="267"/>
      <c r="D32" s="267"/>
      <c r="E32" s="96">
        <v>105</v>
      </c>
      <c r="F32" s="96"/>
      <c r="G32" s="96">
        <v>42</v>
      </c>
      <c r="H32" s="96"/>
      <c r="I32" s="96">
        <v>63</v>
      </c>
      <c r="J32" s="96"/>
      <c r="K32" s="98" t="s">
        <v>174</v>
      </c>
      <c r="L32" s="96"/>
      <c r="M32" s="97">
        <v>2</v>
      </c>
      <c r="N32" s="96"/>
      <c r="O32" s="96">
        <v>28</v>
      </c>
      <c r="P32" s="96"/>
      <c r="Q32" s="96">
        <v>1</v>
      </c>
    </row>
    <row r="33" spans="1:17" ht="23.25" customHeight="1">
      <c r="A33" s="286" t="s">
        <v>210</v>
      </c>
      <c r="B33" s="287"/>
      <c r="C33" s="287"/>
      <c r="D33" s="287"/>
      <c r="E33" s="96">
        <v>105</v>
      </c>
      <c r="F33" s="96"/>
      <c r="G33" s="96">
        <v>42</v>
      </c>
      <c r="H33" s="96"/>
      <c r="I33" s="96">
        <v>63</v>
      </c>
      <c r="J33" s="96"/>
      <c r="K33" s="98" t="s">
        <v>174</v>
      </c>
      <c r="L33" s="96"/>
      <c r="M33" s="97">
        <v>2</v>
      </c>
      <c r="N33" s="96"/>
      <c r="O33" s="95">
        <v>28</v>
      </c>
      <c r="P33" s="95"/>
      <c r="Q33" s="95">
        <v>1</v>
      </c>
    </row>
    <row r="34" spans="1:17" ht="34.5" customHeight="1">
      <c r="A34" s="296" t="s">
        <v>212</v>
      </c>
      <c r="B34" s="291"/>
      <c r="C34" s="291"/>
      <c r="D34" s="291"/>
      <c r="E34" s="96">
        <v>160</v>
      </c>
      <c r="F34" s="96"/>
      <c r="G34" s="96">
        <v>53</v>
      </c>
      <c r="H34" s="96"/>
      <c r="I34" s="96">
        <v>107</v>
      </c>
      <c r="J34" s="96"/>
      <c r="K34" s="98" t="s">
        <v>174</v>
      </c>
      <c r="L34" s="96"/>
      <c r="M34" s="97">
        <v>6</v>
      </c>
      <c r="N34" s="96"/>
      <c r="O34" s="96">
        <v>65</v>
      </c>
      <c r="P34" s="96"/>
      <c r="Q34" s="96">
        <v>3</v>
      </c>
    </row>
    <row r="35" spans="1:17" ht="23.25" customHeight="1">
      <c r="A35" s="286" t="s">
        <v>211</v>
      </c>
      <c r="B35" s="287"/>
      <c r="C35" s="287"/>
      <c r="D35" s="287"/>
      <c r="E35" s="96">
        <v>35</v>
      </c>
      <c r="F35" s="96"/>
      <c r="G35" s="96">
        <v>15</v>
      </c>
      <c r="H35" s="96"/>
      <c r="I35" s="96">
        <v>20</v>
      </c>
      <c r="J35" s="96"/>
      <c r="K35" s="98" t="s">
        <v>174</v>
      </c>
      <c r="L35" s="96"/>
      <c r="M35" s="97">
        <v>2</v>
      </c>
      <c r="N35" s="96"/>
      <c r="O35" s="96">
        <v>20</v>
      </c>
      <c r="P35" s="95"/>
      <c r="Q35" s="96">
        <v>1</v>
      </c>
    </row>
    <row r="36" spans="1:17" ht="17.25" customHeight="1">
      <c r="A36" s="286" t="s">
        <v>209</v>
      </c>
      <c r="B36" s="287"/>
      <c r="C36" s="287"/>
      <c r="D36" s="287"/>
      <c r="E36" s="96">
        <v>29</v>
      </c>
      <c r="F36" s="96"/>
      <c r="G36" s="96">
        <v>7</v>
      </c>
      <c r="H36" s="96"/>
      <c r="I36" s="96">
        <v>22</v>
      </c>
      <c r="J36" s="96"/>
      <c r="K36" s="98" t="s">
        <v>174</v>
      </c>
      <c r="L36" s="96"/>
      <c r="M36" s="97">
        <v>2</v>
      </c>
      <c r="N36" s="96"/>
      <c r="O36" s="95">
        <v>13</v>
      </c>
      <c r="P36" s="95"/>
      <c r="Q36" s="95">
        <v>1</v>
      </c>
    </row>
    <row r="37" spans="1:17" ht="17.25" customHeight="1">
      <c r="A37" s="286" t="s">
        <v>210</v>
      </c>
      <c r="B37" s="287"/>
      <c r="C37" s="287"/>
      <c r="D37" s="287"/>
      <c r="E37" s="96">
        <v>96</v>
      </c>
      <c r="F37" s="96"/>
      <c r="G37" s="96">
        <v>31</v>
      </c>
      <c r="H37" s="96"/>
      <c r="I37" s="96">
        <v>65</v>
      </c>
      <c r="J37" s="96"/>
      <c r="K37" s="98" t="s">
        <v>174</v>
      </c>
      <c r="L37" s="96"/>
      <c r="M37" s="97">
        <v>2</v>
      </c>
      <c r="N37" s="96"/>
      <c r="O37" s="95">
        <v>32</v>
      </c>
      <c r="P37" s="95"/>
      <c r="Q37" s="95">
        <v>1</v>
      </c>
    </row>
    <row r="38" spans="1:17" ht="23.25" customHeight="1">
      <c r="A38" s="260" t="s">
        <v>63</v>
      </c>
      <c r="B38" s="267"/>
      <c r="C38" s="267"/>
      <c r="D38" s="267"/>
      <c r="E38" s="96">
        <v>443</v>
      </c>
      <c r="F38" s="96"/>
      <c r="G38" s="96">
        <v>217</v>
      </c>
      <c r="H38" s="96"/>
      <c r="I38" s="96">
        <v>226</v>
      </c>
      <c r="J38" s="96"/>
      <c r="K38" s="98" t="s">
        <v>174</v>
      </c>
      <c r="L38" s="96"/>
      <c r="M38" s="97">
        <v>33</v>
      </c>
      <c r="N38" s="96"/>
      <c r="O38" s="96">
        <v>160</v>
      </c>
      <c r="P38" s="96"/>
      <c r="Q38" s="96">
        <v>7</v>
      </c>
    </row>
    <row r="39" spans="1:17" ht="23.25" customHeight="1">
      <c r="A39" s="294" t="s">
        <v>211</v>
      </c>
      <c r="B39" s="295"/>
      <c r="C39" s="295"/>
      <c r="D39" s="295"/>
      <c r="E39" s="96">
        <v>29</v>
      </c>
      <c r="F39" s="96"/>
      <c r="G39" s="96">
        <v>13</v>
      </c>
      <c r="H39" s="96"/>
      <c r="I39" s="96">
        <v>16</v>
      </c>
      <c r="J39" s="96"/>
      <c r="K39" s="98" t="s">
        <v>174</v>
      </c>
      <c r="L39" s="96"/>
      <c r="M39" s="97">
        <v>6</v>
      </c>
      <c r="N39" s="96"/>
      <c r="O39" s="96">
        <v>21</v>
      </c>
      <c r="P39" s="95"/>
      <c r="Q39" s="96">
        <v>1</v>
      </c>
    </row>
    <row r="40" spans="1:17" ht="17.25" customHeight="1">
      <c r="A40" s="286" t="s">
        <v>209</v>
      </c>
      <c r="B40" s="287"/>
      <c r="C40" s="287"/>
      <c r="D40" s="287"/>
      <c r="E40" s="96">
        <v>260</v>
      </c>
      <c r="F40" s="96"/>
      <c r="G40" s="96">
        <v>151</v>
      </c>
      <c r="H40" s="96"/>
      <c r="I40" s="96">
        <v>109</v>
      </c>
      <c r="J40" s="96"/>
      <c r="K40" s="98" t="s">
        <v>174</v>
      </c>
      <c r="L40" s="96"/>
      <c r="M40" s="97">
        <v>24</v>
      </c>
      <c r="N40" s="96"/>
      <c r="O40" s="96">
        <v>92</v>
      </c>
      <c r="P40" s="95"/>
      <c r="Q40" s="96">
        <v>3</v>
      </c>
    </row>
    <row r="41" spans="1:17" ht="17.25" customHeight="1">
      <c r="A41" s="286" t="s">
        <v>210</v>
      </c>
      <c r="B41" s="287"/>
      <c r="C41" s="287"/>
      <c r="D41" s="287"/>
      <c r="E41" s="96">
        <v>154</v>
      </c>
      <c r="F41" s="96"/>
      <c r="G41" s="96">
        <v>53</v>
      </c>
      <c r="H41" s="96"/>
      <c r="I41" s="96">
        <v>101</v>
      </c>
      <c r="J41" s="96"/>
      <c r="K41" s="98" t="s">
        <v>174</v>
      </c>
      <c r="L41" s="96"/>
      <c r="M41" s="97">
        <v>3</v>
      </c>
      <c r="N41" s="96"/>
      <c r="O41" s="95">
        <v>47</v>
      </c>
      <c r="P41" s="95"/>
      <c r="Q41" s="95">
        <v>3</v>
      </c>
    </row>
    <row r="42" spans="1:17" ht="23.25" customHeight="1">
      <c r="A42" s="260" t="s">
        <v>67</v>
      </c>
      <c r="B42" s="267"/>
      <c r="C42" s="267"/>
      <c r="D42" s="267"/>
      <c r="E42" s="96">
        <v>1181</v>
      </c>
      <c r="F42" s="96"/>
      <c r="G42" s="96">
        <v>393</v>
      </c>
      <c r="H42" s="96"/>
      <c r="I42" s="96">
        <v>788</v>
      </c>
      <c r="J42" s="96"/>
      <c r="K42" s="98" t="s">
        <v>174</v>
      </c>
      <c r="L42" s="96"/>
      <c r="M42" s="97">
        <v>36</v>
      </c>
      <c r="N42" s="96"/>
      <c r="O42" s="96">
        <v>345</v>
      </c>
      <c r="P42" s="96"/>
      <c r="Q42" s="96">
        <v>11</v>
      </c>
    </row>
    <row r="43" spans="1:17" ht="23.25" customHeight="1">
      <c r="A43" s="286" t="s">
        <v>211</v>
      </c>
      <c r="B43" s="287"/>
      <c r="C43" s="287"/>
      <c r="D43" s="287"/>
      <c r="E43" s="96">
        <v>190</v>
      </c>
      <c r="F43" s="96"/>
      <c r="G43" s="96">
        <v>55</v>
      </c>
      <c r="H43" s="96"/>
      <c r="I43" s="96">
        <v>135</v>
      </c>
      <c r="J43" s="96"/>
      <c r="K43" s="98" t="s">
        <v>174</v>
      </c>
      <c r="L43" s="96"/>
      <c r="M43" s="97">
        <v>5</v>
      </c>
      <c r="N43" s="96"/>
      <c r="O43" s="96">
        <v>87</v>
      </c>
      <c r="P43" s="95"/>
      <c r="Q43" s="96">
        <v>2</v>
      </c>
    </row>
    <row r="44" spans="1:17" ht="17.25" customHeight="1">
      <c r="A44" s="286" t="s">
        <v>209</v>
      </c>
      <c r="B44" s="287"/>
      <c r="C44" s="287"/>
      <c r="D44" s="287"/>
      <c r="E44" s="96">
        <v>26</v>
      </c>
      <c r="F44" s="96"/>
      <c r="G44" s="96">
        <v>8</v>
      </c>
      <c r="H44" s="96"/>
      <c r="I44" s="96">
        <v>18</v>
      </c>
      <c r="J44" s="96"/>
      <c r="K44" s="98" t="s">
        <v>174</v>
      </c>
      <c r="L44" s="96"/>
      <c r="M44" s="97">
        <v>2</v>
      </c>
      <c r="N44" s="96"/>
      <c r="O44" s="96">
        <v>10</v>
      </c>
      <c r="P44" s="95"/>
      <c r="Q44" s="96">
        <v>2</v>
      </c>
    </row>
    <row r="45" spans="1:18" ht="17.25" customHeight="1">
      <c r="A45" s="294" t="s">
        <v>210</v>
      </c>
      <c r="B45" s="295"/>
      <c r="C45" s="295"/>
      <c r="D45" s="295"/>
      <c r="E45" s="97">
        <v>965</v>
      </c>
      <c r="F45" s="97"/>
      <c r="G45" s="97">
        <v>330</v>
      </c>
      <c r="H45" s="97"/>
      <c r="I45" s="97">
        <v>635</v>
      </c>
      <c r="J45" s="97"/>
      <c r="K45" s="103" t="s">
        <v>174</v>
      </c>
      <c r="L45" s="97"/>
      <c r="M45" s="97">
        <v>29</v>
      </c>
      <c r="N45" s="97"/>
      <c r="O45" s="193">
        <v>248</v>
      </c>
      <c r="P45" s="193"/>
      <c r="Q45" s="193">
        <v>7</v>
      </c>
      <c r="R45" s="141"/>
    </row>
    <row r="46" spans="1:18" ht="23.25" customHeight="1">
      <c r="A46" s="292" t="s">
        <v>68</v>
      </c>
      <c r="B46" s="293"/>
      <c r="C46" s="293"/>
      <c r="D46" s="293"/>
      <c r="E46" s="97">
        <v>4188</v>
      </c>
      <c r="F46" s="97"/>
      <c r="G46" s="97">
        <v>1539</v>
      </c>
      <c r="H46" s="97"/>
      <c r="I46" s="97">
        <v>2649</v>
      </c>
      <c r="J46" s="97"/>
      <c r="K46" s="103" t="s">
        <v>174</v>
      </c>
      <c r="L46" s="97"/>
      <c r="M46" s="97">
        <v>199</v>
      </c>
      <c r="N46" s="97"/>
      <c r="O46" s="97">
        <v>1044</v>
      </c>
      <c r="P46" s="97"/>
      <c r="Q46" s="97">
        <v>29</v>
      </c>
      <c r="R46" s="141"/>
    </row>
    <row r="47" spans="1:18" ht="23.25" customHeight="1">
      <c r="A47" s="294" t="s">
        <v>211</v>
      </c>
      <c r="B47" s="295"/>
      <c r="C47" s="295"/>
      <c r="D47" s="295"/>
      <c r="E47" s="97">
        <v>514</v>
      </c>
      <c r="F47" s="97"/>
      <c r="G47" s="97">
        <v>180</v>
      </c>
      <c r="H47" s="97"/>
      <c r="I47" s="97">
        <v>334</v>
      </c>
      <c r="J47" s="97"/>
      <c r="K47" s="103" t="s">
        <v>174</v>
      </c>
      <c r="L47" s="97"/>
      <c r="M47" s="97">
        <v>16</v>
      </c>
      <c r="N47" s="97"/>
      <c r="O47" s="97">
        <v>173</v>
      </c>
      <c r="P47" s="193"/>
      <c r="Q47" s="97">
        <v>3</v>
      </c>
      <c r="R47" s="141"/>
    </row>
    <row r="48" spans="1:18" ht="17.25" customHeight="1">
      <c r="A48" s="294" t="s">
        <v>209</v>
      </c>
      <c r="B48" s="295"/>
      <c r="C48" s="295"/>
      <c r="D48" s="295"/>
      <c r="E48" s="97">
        <v>18</v>
      </c>
      <c r="F48" s="97"/>
      <c r="G48" s="97">
        <v>12</v>
      </c>
      <c r="H48" s="97"/>
      <c r="I48" s="97">
        <v>6</v>
      </c>
      <c r="J48" s="97"/>
      <c r="K48" s="103" t="s">
        <v>174</v>
      </c>
      <c r="L48" s="97"/>
      <c r="M48" s="97">
        <v>15</v>
      </c>
      <c r="N48" s="97"/>
      <c r="O48" s="97">
        <v>34</v>
      </c>
      <c r="P48" s="193"/>
      <c r="Q48" s="97">
        <v>1</v>
      </c>
      <c r="R48" s="141"/>
    </row>
    <row r="49" spans="1:18" ht="17.25" customHeight="1">
      <c r="A49" s="294" t="s">
        <v>210</v>
      </c>
      <c r="B49" s="295"/>
      <c r="C49" s="295"/>
      <c r="D49" s="295"/>
      <c r="E49" s="97">
        <v>3656</v>
      </c>
      <c r="F49" s="97"/>
      <c r="G49" s="97">
        <v>1347</v>
      </c>
      <c r="H49" s="97"/>
      <c r="I49" s="97">
        <v>2309</v>
      </c>
      <c r="J49" s="97"/>
      <c r="K49" s="103" t="s">
        <v>174</v>
      </c>
      <c r="L49" s="97"/>
      <c r="M49" s="97">
        <v>168</v>
      </c>
      <c r="N49" s="97"/>
      <c r="O49" s="193">
        <v>837</v>
      </c>
      <c r="P49" s="193"/>
      <c r="Q49" s="193">
        <v>25</v>
      </c>
      <c r="R49" s="141"/>
    </row>
    <row r="50" spans="1:17" ht="23.25" customHeight="1">
      <c r="A50" s="260" t="s">
        <v>61</v>
      </c>
      <c r="B50" s="267"/>
      <c r="C50" s="267"/>
      <c r="D50" s="267"/>
      <c r="E50" s="96">
        <v>116</v>
      </c>
      <c r="F50" s="96"/>
      <c r="G50" s="96">
        <v>43</v>
      </c>
      <c r="H50" s="96"/>
      <c r="I50" s="96">
        <v>73</v>
      </c>
      <c r="J50" s="96"/>
      <c r="K50" s="98" t="s">
        <v>174</v>
      </c>
      <c r="L50" s="96"/>
      <c r="M50" s="97">
        <v>2</v>
      </c>
      <c r="N50" s="96"/>
      <c r="O50" s="96">
        <v>31</v>
      </c>
      <c r="P50" s="96"/>
      <c r="Q50" s="96">
        <v>1</v>
      </c>
    </row>
    <row r="51" spans="1:17" ht="23.25" customHeight="1">
      <c r="A51" s="286" t="s">
        <v>210</v>
      </c>
      <c r="B51" s="287"/>
      <c r="C51" s="287"/>
      <c r="D51" s="287"/>
      <c r="E51" s="96">
        <v>116</v>
      </c>
      <c r="F51" s="96"/>
      <c r="G51" s="96">
        <v>43</v>
      </c>
      <c r="H51" s="96"/>
      <c r="I51" s="96">
        <v>73</v>
      </c>
      <c r="J51" s="96"/>
      <c r="K51" s="98" t="s">
        <v>174</v>
      </c>
      <c r="L51" s="96"/>
      <c r="M51" s="97">
        <v>2</v>
      </c>
      <c r="N51" s="96"/>
      <c r="O51" s="95">
        <v>31</v>
      </c>
      <c r="P51" s="95"/>
      <c r="Q51" s="95">
        <v>1</v>
      </c>
    </row>
    <row r="52" spans="1:17" ht="23.25" customHeight="1">
      <c r="A52" s="260" t="s">
        <v>131</v>
      </c>
      <c r="B52" s="267"/>
      <c r="C52" s="267"/>
      <c r="D52" s="267"/>
      <c r="E52" s="96">
        <v>122</v>
      </c>
      <c r="F52" s="96"/>
      <c r="G52" s="96">
        <v>47</v>
      </c>
      <c r="H52" s="96"/>
      <c r="I52" s="96">
        <v>75</v>
      </c>
      <c r="J52" s="96"/>
      <c r="K52" s="98" t="s">
        <v>174</v>
      </c>
      <c r="L52" s="96"/>
      <c r="M52" s="97">
        <v>20</v>
      </c>
      <c r="N52" s="96"/>
      <c r="O52" s="96">
        <v>16</v>
      </c>
      <c r="P52" s="96"/>
      <c r="Q52" s="96">
        <v>1</v>
      </c>
    </row>
    <row r="53" spans="1:17" ht="23.25" customHeight="1">
      <c r="A53" s="286" t="s">
        <v>210</v>
      </c>
      <c r="B53" s="287"/>
      <c r="C53" s="287"/>
      <c r="D53" s="287"/>
      <c r="E53" s="96">
        <v>122</v>
      </c>
      <c r="F53" s="96"/>
      <c r="G53" s="96">
        <v>47</v>
      </c>
      <c r="H53" s="96"/>
      <c r="I53" s="96">
        <v>75</v>
      </c>
      <c r="J53" s="96"/>
      <c r="K53" s="98" t="s">
        <v>174</v>
      </c>
      <c r="L53" s="96"/>
      <c r="M53" s="97">
        <v>20</v>
      </c>
      <c r="N53" s="96"/>
      <c r="O53" s="95">
        <v>16</v>
      </c>
      <c r="P53" s="95"/>
      <c r="Q53" s="95">
        <v>1</v>
      </c>
    </row>
    <row r="54" spans="1:17" ht="23.25" customHeight="1">
      <c r="A54" s="260" t="s">
        <v>65</v>
      </c>
      <c r="B54" s="267"/>
      <c r="C54" s="267"/>
      <c r="D54" s="267"/>
      <c r="E54" s="96">
        <v>429</v>
      </c>
      <c r="F54" s="96"/>
      <c r="G54" s="96">
        <v>126</v>
      </c>
      <c r="H54" s="96"/>
      <c r="I54" s="96">
        <v>303</v>
      </c>
      <c r="J54" s="96"/>
      <c r="K54" s="98" t="s">
        <v>174</v>
      </c>
      <c r="L54" s="96"/>
      <c r="M54" s="97">
        <v>19</v>
      </c>
      <c r="N54" s="96"/>
      <c r="O54" s="96">
        <v>141</v>
      </c>
      <c r="P54" s="96"/>
      <c r="Q54" s="96">
        <v>5</v>
      </c>
    </row>
    <row r="55" spans="1:17" ht="23.25" customHeight="1">
      <c r="A55" s="286" t="s">
        <v>211</v>
      </c>
      <c r="B55" s="287"/>
      <c r="C55" s="287"/>
      <c r="D55" s="287"/>
      <c r="E55" s="96">
        <v>140</v>
      </c>
      <c r="F55" s="96"/>
      <c r="G55" s="96">
        <v>54</v>
      </c>
      <c r="H55" s="96"/>
      <c r="I55" s="96">
        <v>86</v>
      </c>
      <c r="J55" s="96"/>
      <c r="K55" s="98" t="s">
        <v>174</v>
      </c>
      <c r="L55" s="96"/>
      <c r="M55" s="97">
        <v>7</v>
      </c>
      <c r="N55" s="96"/>
      <c r="O55" s="96">
        <v>67</v>
      </c>
      <c r="P55" s="95"/>
      <c r="Q55" s="96">
        <v>2</v>
      </c>
    </row>
    <row r="56" spans="1:17" ht="17.25" customHeight="1">
      <c r="A56" s="286" t="s">
        <v>209</v>
      </c>
      <c r="B56" s="287"/>
      <c r="C56" s="287"/>
      <c r="D56" s="287"/>
      <c r="E56" s="96">
        <v>126</v>
      </c>
      <c r="F56" s="96"/>
      <c r="G56" s="96">
        <v>38</v>
      </c>
      <c r="H56" s="96"/>
      <c r="I56" s="96">
        <v>88</v>
      </c>
      <c r="J56" s="96"/>
      <c r="K56" s="98" t="s">
        <v>174</v>
      </c>
      <c r="L56" s="96"/>
      <c r="M56" s="97">
        <v>6</v>
      </c>
      <c r="N56" s="96"/>
      <c r="O56" s="95">
        <v>28</v>
      </c>
      <c r="P56" s="95"/>
      <c r="Q56" s="95">
        <v>1</v>
      </c>
    </row>
    <row r="57" spans="1:17" ht="17.25" customHeight="1">
      <c r="A57" s="286" t="s">
        <v>210</v>
      </c>
      <c r="B57" s="287"/>
      <c r="C57" s="287"/>
      <c r="D57" s="287"/>
      <c r="E57" s="97">
        <v>163</v>
      </c>
      <c r="F57" s="97"/>
      <c r="G57" s="96">
        <v>34</v>
      </c>
      <c r="H57" s="96"/>
      <c r="I57" s="96">
        <v>129</v>
      </c>
      <c r="J57" s="96"/>
      <c r="K57" s="98" t="s">
        <v>174</v>
      </c>
      <c r="L57" s="96"/>
      <c r="M57" s="97">
        <v>6</v>
      </c>
      <c r="N57" s="96"/>
      <c r="O57" s="95">
        <v>46</v>
      </c>
      <c r="P57" s="95"/>
      <c r="Q57" s="95">
        <v>2</v>
      </c>
    </row>
    <row r="58" spans="1:17" ht="23.25" customHeight="1">
      <c r="A58" s="260" t="s">
        <v>126</v>
      </c>
      <c r="B58" s="267"/>
      <c r="C58" s="267"/>
      <c r="D58" s="267"/>
      <c r="E58" s="96">
        <v>295</v>
      </c>
      <c r="F58" s="96"/>
      <c r="G58" s="96">
        <v>104</v>
      </c>
      <c r="H58" s="96"/>
      <c r="I58" s="96">
        <v>191</v>
      </c>
      <c r="J58" s="96"/>
      <c r="K58" s="98" t="s">
        <v>174</v>
      </c>
      <c r="L58" s="96"/>
      <c r="M58" s="97">
        <v>47</v>
      </c>
      <c r="N58" s="96"/>
      <c r="O58" s="96">
        <v>40</v>
      </c>
      <c r="P58" s="96"/>
      <c r="Q58" s="96">
        <v>3</v>
      </c>
    </row>
    <row r="59" spans="1:17" ht="23.25" customHeight="1">
      <c r="A59" s="286" t="s">
        <v>210</v>
      </c>
      <c r="B59" s="287"/>
      <c r="C59" s="287"/>
      <c r="D59" s="287"/>
      <c r="E59" s="96">
        <v>295</v>
      </c>
      <c r="F59" s="96"/>
      <c r="G59" s="96">
        <v>104</v>
      </c>
      <c r="H59" s="96"/>
      <c r="I59" s="96">
        <v>191</v>
      </c>
      <c r="J59" s="96"/>
      <c r="K59" s="98" t="s">
        <v>174</v>
      </c>
      <c r="L59" s="96"/>
      <c r="M59" s="97">
        <v>47</v>
      </c>
      <c r="N59" s="96"/>
      <c r="O59" s="96">
        <v>40</v>
      </c>
      <c r="P59" s="101"/>
      <c r="Q59" s="96">
        <v>3</v>
      </c>
    </row>
    <row r="60" spans="1:17" ht="23.25" customHeight="1">
      <c r="A60" s="260" t="s">
        <v>125</v>
      </c>
      <c r="B60" s="267"/>
      <c r="C60" s="267"/>
      <c r="D60" s="267"/>
      <c r="E60" s="96">
        <v>47</v>
      </c>
      <c r="F60" s="96"/>
      <c r="G60" s="96">
        <v>17</v>
      </c>
      <c r="H60" s="96"/>
      <c r="I60" s="96">
        <v>30</v>
      </c>
      <c r="J60" s="96"/>
      <c r="K60" s="98" t="s">
        <v>174</v>
      </c>
      <c r="L60" s="96"/>
      <c r="M60" s="97">
        <v>2</v>
      </c>
      <c r="N60" s="96"/>
      <c r="O60" s="96">
        <v>16</v>
      </c>
      <c r="P60" s="96"/>
      <c r="Q60" s="96">
        <v>1</v>
      </c>
    </row>
    <row r="61" spans="1:17" ht="23.25" customHeight="1">
      <c r="A61" s="286" t="s">
        <v>210</v>
      </c>
      <c r="B61" s="287"/>
      <c r="C61" s="287"/>
      <c r="D61" s="287"/>
      <c r="E61" s="96">
        <v>47</v>
      </c>
      <c r="F61" s="96"/>
      <c r="G61" s="96">
        <v>17</v>
      </c>
      <c r="H61" s="96"/>
      <c r="I61" s="96">
        <v>30</v>
      </c>
      <c r="J61" s="96"/>
      <c r="K61" s="98" t="s">
        <v>174</v>
      </c>
      <c r="L61" s="96"/>
      <c r="M61" s="97">
        <v>2</v>
      </c>
      <c r="N61" s="96"/>
      <c r="O61" s="96">
        <v>16</v>
      </c>
      <c r="P61" s="95"/>
      <c r="Q61" s="96">
        <v>1</v>
      </c>
    </row>
    <row r="62" spans="1:17" ht="23.25" customHeight="1">
      <c r="A62" s="267" t="s">
        <v>62</v>
      </c>
      <c r="B62" s="267"/>
      <c r="C62" s="267"/>
      <c r="D62" s="267"/>
      <c r="E62" s="96">
        <v>135</v>
      </c>
      <c r="F62" s="96"/>
      <c r="G62" s="96">
        <v>25</v>
      </c>
      <c r="H62" s="96"/>
      <c r="I62" s="96">
        <v>110</v>
      </c>
      <c r="J62" s="96"/>
      <c r="K62" s="98" t="s">
        <v>174</v>
      </c>
      <c r="L62" s="96"/>
      <c r="M62" s="97">
        <v>5</v>
      </c>
      <c r="N62" s="96"/>
      <c r="O62" s="96">
        <v>57</v>
      </c>
      <c r="P62" s="96"/>
      <c r="Q62" s="96">
        <v>3</v>
      </c>
    </row>
    <row r="63" spans="1:17" ht="23.25" customHeight="1">
      <c r="A63" s="286" t="s">
        <v>211</v>
      </c>
      <c r="B63" s="287"/>
      <c r="C63" s="287"/>
      <c r="D63" s="287"/>
      <c r="E63" s="96">
        <v>61</v>
      </c>
      <c r="F63" s="96"/>
      <c r="G63" s="96">
        <v>10</v>
      </c>
      <c r="H63" s="96"/>
      <c r="I63" s="96">
        <v>51</v>
      </c>
      <c r="J63" s="96"/>
      <c r="K63" s="98" t="s">
        <v>174</v>
      </c>
      <c r="L63" s="96"/>
      <c r="M63" s="97">
        <v>2</v>
      </c>
      <c r="N63" s="96"/>
      <c r="O63" s="96">
        <v>30</v>
      </c>
      <c r="P63" s="95"/>
      <c r="Q63" s="96">
        <v>1</v>
      </c>
    </row>
    <row r="64" spans="1:17" ht="17.25" customHeight="1">
      <c r="A64" s="286" t="s">
        <v>209</v>
      </c>
      <c r="B64" s="287"/>
      <c r="C64" s="287"/>
      <c r="D64" s="287"/>
      <c r="E64" s="96">
        <v>57</v>
      </c>
      <c r="F64" s="96"/>
      <c r="G64" s="96">
        <v>15</v>
      </c>
      <c r="H64" s="96"/>
      <c r="I64" s="96">
        <v>42</v>
      </c>
      <c r="J64" s="96"/>
      <c r="K64" s="98" t="s">
        <v>174</v>
      </c>
      <c r="L64" s="96"/>
      <c r="M64" s="97">
        <v>2</v>
      </c>
      <c r="N64" s="96"/>
      <c r="O64" s="95">
        <v>19</v>
      </c>
      <c r="P64" s="95"/>
      <c r="Q64" s="95">
        <v>1</v>
      </c>
    </row>
    <row r="65" spans="1:17" ht="17.25" customHeight="1">
      <c r="A65" s="286" t="s">
        <v>210</v>
      </c>
      <c r="B65" s="287"/>
      <c r="C65" s="287"/>
      <c r="D65" s="287"/>
      <c r="E65" s="96">
        <v>17</v>
      </c>
      <c r="F65" s="96"/>
      <c r="G65" s="96">
        <v>0</v>
      </c>
      <c r="H65" s="96"/>
      <c r="I65" s="96">
        <v>17</v>
      </c>
      <c r="J65" s="96"/>
      <c r="K65" s="98" t="s">
        <v>174</v>
      </c>
      <c r="L65" s="96"/>
      <c r="M65" s="97">
        <v>1</v>
      </c>
      <c r="N65" s="96"/>
      <c r="O65" s="95">
        <v>8</v>
      </c>
      <c r="P65" s="95"/>
      <c r="Q65" s="95">
        <v>1</v>
      </c>
    </row>
    <row r="66" spans="1:17" ht="23.25" customHeight="1">
      <c r="A66" s="291" t="s">
        <v>122</v>
      </c>
      <c r="B66" s="291"/>
      <c r="C66" s="291"/>
      <c r="D66" s="291"/>
      <c r="E66" s="96">
        <v>32</v>
      </c>
      <c r="F66" s="96"/>
      <c r="G66" s="96">
        <v>14</v>
      </c>
      <c r="H66" s="96"/>
      <c r="I66" s="96">
        <v>18</v>
      </c>
      <c r="J66" s="96"/>
      <c r="K66" s="98" t="s">
        <v>174</v>
      </c>
      <c r="L66" s="96"/>
      <c r="M66" s="97">
        <v>6</v>
      </c>
      <c r="N66" s="96"/>
      <c r="O66" s="96">
        <v>0</v>
      </c>
      <c r="P66" s="96"/>
      <c r="Q66" s="96">
        <v>1</v>
      </c>
    </row>
    <row r="67" spans="1:17" ht="23.25" customHeight="1">
      <c r="A67" s="286" t="s">
        <v>209</v>
      </c>
      <c r="B67" s="287"/>
      <c r="C67" s="287"/>
      <c r="D67" s="287"/>
      <c r="E67" s="96">
        <v>32</v>
      </c>
      <c r="F67" s="96"/>
      <c r="G67" s="96">
        <v>14</v>
      </c>
      <c r="H67" s="96"/>
      <c r="I67" s="96">
        <v>18</v>
      </c>
      <c r="J67" s="96"/>
      <c r="K67" s="98" t="s">
        <v>174</v>
      </c>
      <c r="L67" s="96"/>
      <c r="M67" s="97">
        <v>6</v>
      </c>
      <c r="N67" s="96"/>
      <c r="O67" s="95">
        <v>0</v>
      </c>
      <c r="P67" s="95"/>
      <c r="Q67" s="95">
        <v>1</v>
      </c>
    </row>
    <row r="68" spans="1:17" ht="23.25" customHeight="1">
      <c r="A68" s="260" t="s">
        <v>64</v>
      </c>
      <c r="B68" s="260"/>
      <c r="C68" s="260"/>
      <c r="D68" s="260"/>
      <c r="E68" s="96">
        <v>212</v>
      </c>
      <c r="F68" s="96"/>
      <c r="G68" s="96">
        <v>73</v>
      </c>
      <c r="H68" s="96"/>
      <c r="I68" s="96">
        <v>139</v>
      </c>
      <c r="J68" s="96"/>
      <c r="K68" s="98" t="s">
        <v>174</v>
      </c>
      <c r="L68" s="96"/>
      <c r="M68" s="97">
        <v>10</v>
      </c>
      <c r="N68" s="96"/>
      <c r="O68" s="96">
        <v>89</v>
      </c>
      <c r="P68" s="96"/>
      <c r="Q68" s="96">
        <v>4</v>
      </c>
    </row>
    <row r="69" spans="1:17" ht="23.25" customHeight="1">
      <c r="A69" s="286" t="s">
        <v>210</v>
      </c>
      <c r="B69" s="287"/>
      <c r="C69" s="287"/>
      <c r="D69" s="287"/>
      <c r="E69" s="96">
        <v>212</v>
      </c>
      <c r="F69" s="96"/>
      <c r="G69" s="96">
        <v>73</v>
      </c>
      <c r="H69" s="96"/>
      <c r="I69" s="96">
        <v>139</v>
      </c>
      <c r="J69" s="96"/>
      <c r="K69" s="98" t="s">
        <v>174</v>
      </c>
      <c r="L69" s="96"/>
      <c r="M69" s="97">
        <v>10</v>
      </c>
      <c r="N69" s="96"/>
      <c r="O69" s="95">
        <v>89</v>
      </c>
      <c r="P69" s="95"/>
      <c r="Q69" s="95">
        <v>4</v>
      </c>
    </row>
    <row r="70" spans="1:17" ht="23.25" customHeight="1">
      <c r="A70" s="260" t="s">
        <v>115</v>
      </c>
      <c r="B70" s="267"/>
      <c r="C70" s="267"/>
      <c r="D70" s="267"/>
      <c r="E70" s="96">
        <v>48</v>
      </c>
      <c r="F70" s="96"/>
      <c r="G70" s="96">
        <v>18</v>
      </c>
      <c r="H70" s="96"/>
      <c r="I70" s="96">
        <v>30</v>
      </c>
      <c r="J70" s="96"/>
      <c r="K70" s="98" t="s">
        <v>174</v>
      </c>
      <c r="L70" s="96"/>
      <c r="M70" s="97">
        <v>0</v>
      </c>
      <c r="N70" s="96"/>
      <c r="O70" s="96">
        <v>14</v>
      </c>
      <c r="P70" s="96"/>
      <c r="Q70" s="96">
        <v>1</v>
      </c>
    </row>
    <row r="71" spans="1:17" ht="23.25" customHeight="1">
      <c r="A71" s="286" t="s">
        <v>209</v>
      </c>
      <c r="B71" s="287"/>
      <c r="C71" s="287"/>
      <c r="D71" s="287"/>
      <c r="E71" s="96">
        <v>48</v>
      </c>
      <c r="F71" s="96"/>
      <c r="G71" s="96">
        <v>18</v>
      </c>
      <c r="H71" s="96"/>
      <c r="I71" s="96">
        <v>30</v>
      </c>
      <c r="J71" s="96"/>
      <c r="K71" s="98" t="s">
        <v>174</v>
      </c>
      <c r="L71" s="96"/>
      <c r="M71" s="97">
        <v>0</v>
      </c>
      <c r="N71" s="96"/>
      <c r="O71" s="95">
        <v>14</v>
      </c>
      <c r="P71" s="95"/>
      <c r="Q71" s="95">
        <v>1</v>
      </c>
    </row>
    <row r="72" spans="1:17" ht="23.25" customHeight="1">
      <c r="A72" s="260" t="s">
        <v>113</v>
      </c>
      <c r="B72" s="267"/>
      <c r="C72" s="267"/>
      <c r="D72" s="267"/>
      <c r="E72" s="96">
        <v>74</v>
      </c>
      <c r="F72" s="96"/>
      <c r="G72" s="96">
        <v>18</v>
      </c>
      <c r="H72" s="96"/>
      <c r="I72" s="96">
        <v>56</v>
      </c>
      <c r="J72" s="96"/>
      <c r="K72" s="98" t="s">
        <v>174</v>
      </c>
      <c r="L72" s="96"/>
      <c r="M72" s="97">
        <v>6</v>
      </c>
      <c r="N72" s="96"/>
      <c r="O72" s="96">
        <v>20</v>
      </c>
      <c r="P72" s="96"/>
      <c r="Q72" s="96">
        <v>1</v>
      </c>
    </row>
    <row r="73" spans="1:17" ht="23.25" customHeight="1">
      <c r="A73" s="286" t="s">
        <v>209</v>
      </c>
      <c r="B73" s="287"/>
      <c r="C73" s="287"/>
      <c r="D73" s="287"/>
      <c r="E73" s="96">
        <v>74</v>
      </c>
      <c r="F73" s="96"/>
      <c r="G73" s="96">
        <v>18</v>
      </c>
      <c r="H73" s="96"/>
      <c r="I73" s="96">
        <v>56</v>
      </c>
      <c r="J73" s="96"/>
      <c r="K73" s="98" t="s">
        <v>174</v>
      </c>
      <c r="L73" s="96"/>
      <c r="M73" s="97">
        <v>6</v>
      </c>
      <c r="N73" s="96"/>
      <c r="O73" s="95">
        <v>20</v>
      </c>
      <c r="P73" s="95"/>
      <c r="Q73" s="95">
        <v>1</v>
      </c>
    </row>
    <row r="74" spans="1:17" ht="17.25" customHeight="1">
      <c r="A74" s="249"/>
      <c r="B74" s="249"/>
      <c r="C74" s="249"/>
      <c r="D74" s="249"/>
      <c r="E74" s="6"/>
      <c r="F74" s="6"/>
      <c r="G74" s="6"/>
      <c r="H74" s="6"/>
      <c r="I74" s="6"/>
      <c r="J74" s="6"/>
      <c r="K74" s="6"/>
      <c r="L74" s="6"/>
      <c r="M74" s="94"/>
      <c r="N74" s="6"/>
      <c r="O74" s="6"/>
      <c r="P74" s="6"/>
      <c r="Q74" s="6"/>
    </row>
    <row r="75" spans="1:17" ht="11.25" customHeight="1">
      <c r="A75" s="22"/>
      <c r="B75" s="22"/>
      <c r="C75" s="22"/>
      <c r="D75" s="22"/>
      <c r="O75" s="22"/>
      <c r="P75" s="22"/>
      <c r="Q75" s="7"/>
    </row>
    <row r="76" spans="1:17" ht="11.25" customHeight="1">
      <c r="A76" s="23" t="s">
        <v>24</v>
      </c>
      <c r="B76" s="22"/>
      <c r="C76" s="289" t="s">
        <v>208</v>
      </c>
      <c r="D76" s="289"/>
      <c r="E76" s="289"/>
      <c r="F76" s="289"/>
      <c r="G76" s="289"/>
      <c r="H76" s="289"/>
      <c r="I76" s="289"/>
      <c r="J76" s="289"/>
      <c r="K76" s="289"/>
      <c r="L76" s="289"/>
      <c r="M76" s="289"/>
      <c r="N76" s="289"/>
      <c r="O76" s="289"/>
      <c r="P76" s="289"/>
      <c r="Q76" s="289"/>
    </row>
    <row r="77" spans="1:17" ht="11.25" customHeight="1">
      <c r="A77" s="22"/>
      <c r="B77" s="22"/>
      <c r="C77" s="289"/>
      <c r="D77" s="289"/>
      <c r="E77" s="289"/>
      <c r="F77" s="289"/>
      <c r="G77" s="289"/>
      <c r="H77" s="289"/>
      <c r="I77" s="289"/>
      <c r="J77" s="289"/>
      <c r="K77" s="289"/>
      <c r="L77" s="289"/>
      <c r="M77" s="289"/>
      <c r="N77" s="289"/>
      <c r="O77" s="289"/>
      <c r="P77" s="289"/>
      <c r="Q77" s="289"/>
    </row>
    <row r="78" spans="1:17" ht="11.25" customHeight="1">
      <c r="A78" s="22"/>
      <c r="B78" s="22"/>
      <c r="C78" s="289"/>
      <c r="D78" s="289"/>
      <c r="E78" s="289"/>
      <c r="F78" s="289"/>
      <c r="G78" s="289"/>
      <c r="H78" s="289"/>
      <c r="I78" s="289"/>
      <c r="J78" s="289"/>
      <c r="K78" s="289"/>
      <c r="L78" s="289"/>
      <c r="M78" s="289"/>
      <c r="N78" s="289"/>
      <c r="O78" s="289"/>
      <c r="P78" s="289"/>
      <c r="Q78" s="289"/>
    </row>
    <row r="79" spans="1:17" ht="11.25">
      <c r="A79" s="23" t="s">
        <v>106</v>
      </c>
      <c r="B79" s="283" t="s">
        <v>593</v>
      </c>
      <c r="C79" s="283"/>
      <c r="D79" s="283"/>
      <c r="E79" s="283"/>
      <c r="F79" s="283"/>
      <c r="G79" s="283"/>
      <c r="H79" s="283"/>
      <c r="I79" s="283"/>
      <c r="J79" s="283"/>
      <c r="K79" s="283"/>
      <c r="L79" s="283"/>
      <c r="M79" s="283"/>
      <c r="N79" s="283"/>
      <c r="O79" s="283"/>
      <c r="P79" s="283"/>
      <c r="Q79" s="283"/>
    </row>
    <row r="80" spans="1:17" ht="11.25">
      <c r="A80" s="23"/>
      <c r="B80" s="283"/>
      <c r="C80" s="283"/>
      <c r="D80" s="283"/>
      <c r="E80" s="283"/>
      <c r="F80" s="283"/>
      <c r="G80" s="283"/>
      <c r="H80" s="283"/>
      <c r="I80" s="283"/>
      <c r="J80" s="283"/>
      <c r="K80" s="283"/>
      <c r="L80" s="283"/>
      <c r="M80" s="283"/>
      <c r="N80" s="283"/>
      <c r="O80" s="283"/>
      <c r="P80" s="283"/>
      <c r="Q80" s="283"/>
    </row>
    <row r="81" spans="1:17" ht="11.25" customHeight="1">
      <c r="A81" s="22" t="s">
        <v>172</v>
      </c>
      <c r="B81" s="288" t="s">
        <v>207</v>
      </c>
      <c r="C81" s="288"/>
      <c r="D81" s="288"/>
      <c r="E81" s="288"/>
      <c r="F81" s="288"/>
      <c r="G81" s="288"/>
      <c r="H81" s="288"/>
      <c r="I81" s="288"/>
      <c r="J81" s="288"/>
      <c r="K81" s="288"/>
      <c r="L81" s="288"/>
      <c r="M81" s="288"/>
      <c r="N81" s="288"/>
      <c r="O81" s="288"/>
      <c r="P81" s="288"/>
      <c r="Q81" s="288"/>
    </row>
    <row r="82" spans="1:17" ht="11.25" customHeight="1">
      <c r="A82" s="22" t="s">
        <v>170</v>
      </c>
      <c r="B82" s="288" t="s">
        <v>206</v>
      </c>
      <c r="C82" s="288"/>
      <c r="D82" s="288"/>
      <c r="E82" s="288"/>
      <c r="F82" s="288"/>
      <c r="G82" s="288"/>
      <c r="H82" s="288"/>
      <c r="I82" s="288"/>
      <c r="J82" s="288"/>
      <c r="K82" s="288"/>
      <c r="L82" s="288"/>
      <c r="M82" s="288"/>
      <c r="N82" s="288"/>
      <c r="O82" s="288"/>
      <c r="P82" s="288"/>
      <c r="Q82" s="288"/>
    </row>
    <row r="83" spans="1:17" ht="11.25" customHeight="1">
      <c r="A83" s="22" t="s">
        <v>205</v>
      </c>
      <c r="B83" s="290" t="s">
        <v>204</v>
      </c>
      <c r="C83" s="290"/>
      <c r="D83" s="290"/>
      <c r="E83" s="290"/>
      <c r="F83" s="290"/>
      <c r="G83" s="290"/>
      <c r="H83" s="290"/>
      <c r="I83" s="290"/>
      <c r="J83" s="290"/>
      <c r="K83" s="290"/>
      <c r="L83" s="290"/>
      <c r="M83" s="290"/>
      <c r="N83" s="290"/>
      <c r="O83" s="290"/>
      <c r="P83" s="290"/>
      <c r="Q83" s="290"/>
    </row>
    <row r="84" spans="1:17" ht="11.25" customHeight="1">
      <c r="A84" s="22"/>
      <c r="B84" s="290"/>
      <c r="C84" s="290"/>
      <c r="D84" s="290"/>
      <c r="E84" s="290"/>
      <c r="F84" s="290"/>
      <c r="G84" s="290"/>
      <c r="H84" s="290"/>
      <c r="I84" s="290"/>
      <c r="J84" s="290"/>
      <c r="K84" s="290"/>
      <c r="L84" s="290"/>
      <c r="M84" s="290"/>
      <c r="N84" s="290"/>
      <c r="O84" s="290"/>
      <c r="P84" s="290"/>
      <c r="Q84" s="290"/>
    </row>
    <row r="85" spans="1:15" s="88" customFormat="1" ht="11.25">
      <c r="A85" s="93" t="s">
        <v>203</v>
      </c>
      <c r="B85" s="92" t="s">
        <v>202</v>
      </c>
      <c r="C85" s="91"/>
      <c r="D85" s="91"/>
      <c r="E85" s="90"/>
      <c r="F85" s="90"/>
      <c r="G85" s="90"/>
      <c r="H85" s="89"/>
      <c r="I85" s="89"/>
      <c r="J85" s="89"/>
      <c r="K85" s="89"/>
      <c r="L85" s="89"/>
      <c r="M85" s="89"/>
      <c r="N85" s="89"/>
      <c r="O85" s="89"/>
    </row>
    <row r="86" spans="1:17" ht="11.25">
      <c r="A86" s="23" t="s">
        <v>26</v>
      </c>
      <c r="B86" s="22"/>
      <c r="C86" s="22"/>
      <c r="D86" s="288" t="s">
        <v>201</v>
      </c>
      <c r="E86" s="288"/>
      <c r="F86" s="288"/>
      <c r="G86" s="288"/>
      <c r="H86" s="288"/>
      <c r="I86" s="288"/>
      <c r="J86" s="288"/>
      <c r="K86" s="288"/>
      <c r="L86" s="288"/>
      <c r="M86" s="288"/>
      <c r="N86" s="288"/>
      <c r="O86" s="288"/>
      <c r="P86" s="288"/>
      <c r="Q86" s="288"/>
    </row>
    <row r="87" ht="11.25" hidden="1">
      <c r="A87" s="22" t="s">
        <v>2</v>
      </c>
    </row>
  </sheetData>
  <sheetProtection/>
  <mergeCells count="78">
    <mergeCell ref="A2:P2"/>
    <mergeCell ref="A3:P3"/>
    <mergeCell ref="A4:P4"/>
    <mergeCell ref="A5:P5"/>
    <mergeCell ref="A8:D11"/>
    <mergeCell ref="E8:K8"/>
    <mergeCell ref="Q8:Q11"/>
    <mergeCell ref="A13:D13"/>
    <mergeCell ref="A14:D14"/>
    <mergeCell ref="A15:D15"/>
    <mergeCell ref="A19:D19"/>
    <mergeCell ref="A20:D20"/>
    <mergeCell ref="A17:D17"/>
    <mergeCell ref="A16:D16"/>
    <mergeCell ref="O8:O11"/>
    <mergeCell ref="A21:D21"/>
    <mergeCell ref="A22:D22"/>
    <mergeCell ref="A18:D18"/>
    <mergeCell ref="M8:M11"/>
    <mergeCell ref="P8:P11"/>
    <mergeCell ref="A27:D27"/>
    <mergeCell ref="A28:D28"/>
    <mergeCell ref="A29:D29"/>
    <mergeCell ref="A23:D23"/>
    <mergeCell ref="A24:D24"/>
    <mergeCell ref="A25:D25"/>
    <mergeCell ref="A26:D26"/>
    <mergeCell ref="A34:D34"/>
    <mergeCell ref="A35:D35"/>
    <mergeCell ref="A36:D36"/>
    <mergeCell ref="A37:D37"/>
    <mergeCell ref="A33:D33"/>
    <mergeCell ref="A30:D30"/>
    <mergeCell ref="A31:D31"/>
    <mergeCell ref="A32:D32"/>
    <mergeCell ref="A44:D44"/>
    <mergeCell ref="A45:D45"/>
    <mergeCell ref="A42:D42"/>
    <mergeCell ref="A43:D43"/>
    <mergeCell ref="A38:D38"/>
    <mergeCell ref="A39:D39"/>
    <mergeCell ref="A40:D40"/>
    <mergeCell ref="A41:D41"/>
    <mergeCell ref="A52:D52"/>
    <mergeCell ref="A53:D53"/>
    <mergeCell ref="A51:D51"/>
    <mergeCell ref="A50:D50"/>
    <mergeCell ref="A46:D46"/>
    <mergeCell ref="A47:D47"/>
    <mergeCell ref="A48:D48"/>
    <mergeCell ref="A49:D49"/>
    <mergeCell ref="A58:D58"/>
    <mergeCell ref="A59:D59"/>
    <mergeCell ref="A55:D55"/>
    <mergeCell ref="A56:D56"/>
    <mergeCell ref="A57:D57"/>
    <mergeCell ref="A54:D54"/>
    <mergeCell ref="A64:D64"/>
    <mergeCell ref="A65:D65"/>
    <mergeCell ref="A62:D62"/>
    <mergeCell ref="A63:D63"/>
    <mergeCell ref="A60:D60"/>
    <mergeCell ref="A61:D61"/>
    <mergeCell ref="A71:D71"/>
    <mergeCell ref="A70:D70"/>
    <mergeCell ref="A68:D68"/>
    <mergeCell ref="A69:D69"/>
    <mergeCell ref="A66:D66"/>
    <mergeCell ref="A67:D67"/>
    <mergeCell ref="A72:D72"/>
    <mergeCell ref="A73:D73"/>
    <mergeCell ref="B81:Q81"/>
    <mergeCell ref="B82:Q82"/>
    <mergeCell ref="D86:Q86"/>
    <mergeCell ref="A74:D74"/>
    <mergeCell ref="C76:Q78"/>
    <mergeCell ref="B79:Q80"/>
    <mergeCell ref="B83:Q84"/>
  </mergeCells>
  <hyperlinks>
    <hyperlink ref="Q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Footer>&amp;R&amp;P/&amp;N</oddFooter>
  </headerFooter>
</worksheet>
</file>

<file path=xl/worksheets/sheet9.xml><?xml version="1.0" encoding="utf-8"?>
<worksheet xmlns="http://schemas.openxmlformats.org/spreadsheetml/2006/main" xmlns:r="http://schemas.openxmlformats.org/officeDocument/2006/relationships">
  <dimension ref="A2:R60"/>
  <sheetViews>
    <sheetView showGridLines="0" showRowColHeaders="0" zoomScalePageLayoutView="0" workbookViewId="0" topLeftCell="A1">
      <pane xSplit="4" ySplit="12" topLeftCell="E13" activePane="bottomRight" state="frozen"/>
      <selection pane="topLeft" activeCell="E12" sqref="E12"/>
      <selection pane="topRight" activeCell="E12" sqref="E12"/>
      <selection pane="bottomLeft" activeCell="E12" sqref="E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4" style="0" customWidth="1"/>
    <col min="5" max="6" width="10" style="7" customWidth="1"/>
    <col min="7" max="7" width="4" style="7" customWidth="1"/>
    <col min="8" max="8" width="10" style="7" customWidth="1"/>
    <col min="9" max="9" width="2.66015625" style="7" customWidth="1"/>
    <col min="10" max="10" width="10" style="7" customWidth="1"/>
    <col min="11" max="11" width="4" style="0" customWidth="1"/>
    <col min="12" max="13" width="10" style="0" customWidth="1"/>
    <col min="14" max="14" width="4" style="0" customWidth="1"/>
    <col min="15" max="16" width="10" style="0" customWidth="1"/>
    <col min="17" max="16384" width="0" style="0" hidden="1" customWidth="1"/>
  </cols>
  <sheetData>
    <row r="1" ht="15.75" customHeight="1"/>
    <row r="2" spans="1:18" ht="12.75">
      <c r="A2" s="253" t="s">
        <v>254</v>
      </c>
      <c r="B2" s="254"/>
      <c r="C2" s="254"/>
      <c r="D2" s="254"/>
      <c r="E2" s="254"/>
      <c r="F2" s="254"/>
      <c r="G2" s="254"/>
      <c r="H2" s="254"/>
      <c r="I2" s="254"/>
      <c r="J2" s="254"/>
      <c r="K2" s="254"/>
      <c r="L2" s="254"/>
      <c r="M2" s="254"/>
      <c r="N2" s="254"/>
      <c r="O2" s="282" t="s">
        <v>253</v>
      </c>
      <c r="P2" s="282"/>
      <c r="Q2" t="s">
        <v>2</v>
      </c>
      <c r="R2" s="2"/>
    </row>
    <row r="3" spans="1:18" ht="12.75">
      <c r="A3" s="253" t="s">
        <v>252</v>
      </c>
      <c r="B3" s="254"/>
      <c r="C3" s="254"/>
      <c r="D3" s="254"/>
      <c r="E3" s="254"/>
      <c r="F3" s="254"/>
      <c r="G3" s="254"/>
      <c r="H3" s="254"/>
      <c r="I3" s="254"/>
      <c r="J3" s="254"/>
      <c r="K3" s="254"/>
      <c r="L3" s="254"/>
      <c r="M3" s="254"/>
      <c r="N3" s="254"/>
      <c r="O3" s="38"/>
      <c r="P3" s="3"/>
      <c r="R3" s="2"/>
    </row>
    <row r="4" spans="1:15" ht="12.75">
      <c r="A4" s="253" t="s">
        <v>251</v>
      </c>
      <c r="B4" s="254"/>
      <c r="C4" s="254"/>
      <c r="D4" s="254"/>
      <c r="E4" s="254"/>
      <c r="F4" s="254"/>
      <c r="G4" s="254"/>
      <c r="H4" s="254"/>
      <c r="I4" s="254"/>
      <c r="J4" s="254"/>
      <c r="K4" s="254"/>
      <c r="L4" s="254"/>
      <c r="M4" s="254"/>
      <c r="N4" s="254"/>
      <c r="O4" s="38"/>
    </row>
    <row r="5" spans="1:15" ht="12.75">
      <c r="A5" s="253" t="s">
        <v>250</v>
      </c>
      <c r="B5" s="254"/>
      <c r="C5" s="254"/>
      <c r="D5" s="254"/>
      <c r="E5" s="254"/>
      <c r="F5" s="254"/>
      <c r="G5" s="254"/>
      <c r="H5" s="254"/>
      <c r="I5" s="254"/>
      <c r="J5" s="254"/>
      <c r="K5" s="254"/>
      <c r="L5" s="254"/>
      <c r="M5" s="254"/>
      <c r="N5" s="254"/>
      <c r="O5" s="38"/>
    </row>
    <row r="6" spans="1:16" ht="11.25">
      <c r="A6" s="4"/>
      <c r="B6" s="4"/>
      <c r="C6" s="4"/>
      <c r="D6" s="4"/>
      <c r="E6" s="5"/>
      <c r="F6" s="5"/>
      <c r="G6" s="5"/>
      <c r="H6" s="5"/>
      <c r="I6" s="5"/>
      <c r="J6" s="5"/>
      <c r="K6" s="5"/>
      <c r="L6" s="5"/>
      <c r="M6" s="5"/>
      <c r="N6" s="5"/>
      <c r="O6" s="5"/>
      <c r="P6" s="6"/>
    </row>
    <row r="7" spans="13:16" ht="1.5" customHeight="1">
      <c r="M7" s="7"/>
      <c r="N7" s="7"/>
      <c r="O7" s="7"/>
      <c r="P7" s="7"/>
    </row>
    <row r="8" spans="1:16" ht="11.25" customHeight="1">
      <c r="A8" s="255" t="s">
        <v>249</v>
      </c>
      <c r="B8" s="265"/>
      <c r="C8" s="265"/>
      <c r="D8" s="265"/>
      <c r="E8" s="305" t="s">
        <v>248</v>
      </c>
      <c r="F8" s="304"/>
      <c r="G8" s="14"/>
      <c r="H8" s="305" t="s">
        <v>247</v>
      </c>
      <c r="I8" s="305"/>
      <c r="J8" s="305"/>
      <c r="K8" s="107"/>
      <c r="L8" s="305" t="s">
        <v>246</v>
      </c>
      <c r="M8" s="305"/>
      <c r="N8" s="47"/>
      <c r="O8" s="305" t="s">
        <v>245</v>
      </c>
      <c r="P8" s="305"/>
    </row>
    <row r="9" spans="1:16" ht="1.5" customHeight="1">
      <c r="A9" s="265"/>
      <c r="B9" s="265"/>
      <c r="C9" s="265"/>
      <c r="D9" s="265"/>
      <c r="E9" s="57"/>
      <c r="F9" s="57"/>
      <c r="G9" s="42"/>
      <c r="H9" s="57"/>
      <c r="I9" s="57"/>
      <c r="J9" s="56"/>
      <c r="K9" s="65"/>
      <c r="L9" s="119"/>
      <c r="M9" s="56"/>
      <c r="O9" s="15"/>
      <c r="P9" s="56"/>
    </row>
    <row r="10" spans="1:16" ht="1.5" customHeight="1">
      <c r="A10" s="265"/>
      <c r="B10" s="265"/>
      <c r="C10" s="265"/>
      <c r="D10" s="265"/>
      <c r="E10" s="42"/>
      <c r="F10" s="42"/>
      <c r="G10" s="42"/>
      <c r="H10" s="42"/>
      <c r="I10" s="42"/>
      <c r="J10" s="8"/>
      <c r="K10" s="65"/>
      <c r="L10" s="65"/>
      <c r="M10" s="8"/>
      <c r="P10" s="8"/>
    </row>
    <row r="11" spans="1:16" ht="11.25">
      <c r="A11" s="265"/>
      <c r="B11" s="265"/>
      <c r="C11" s="265"/>
      <c r="D11" s="265"/>
      <c r="E11" s="162" t="s">
        <v>244</v>
      </c>
      <c r="F11" s="162" t="s">
        <v>243</v>
      </c>
      <c r="G11" s="162"/>
      <c r="H11" s="162" t="s">
        <v>244</v>
      </c>
      <c r="I11" s="162"/>
      <c r="J11" s="162" t="s">
        <v>243</v>
      </c>
      <c r="K11" s="185"/>
      <c r="L11" s="162" t="s">
        <v>244</v>
      </c>
      <c r="M11" s="162" t="s">
        <v>243</v>
      </c>
      <c r="N11" s="141"/>
      <c r="O11" s="162" t="s">
        <v>244</v>
      </c>
      <c r="P11" s="42" t="s">
        <v>243</v>
      </c>
    </row>
    <row r="12" spans="1:16" ht="1.5" customHeight="1">
      <c r="A12" s="15"/>
      <c r="B12" s="15"/>
      <c r="C12" s="15"/>
      <c r="D12" s="15"/>
      <c r="E12" s="6"/>
      <c r="F12" s="6"/>
      <c r="G12" s="6"/>
      <c r="H12" s="6"/>
      <c r="I12" s="6"/>
      <c r="J12" s="6"/>
      <c r="K12" s="6"/>
      <c r="L12" s="6"/>
      <c r="M12" s="6"/>
      <c r="N12" s="6"/>
      <c r="O12" s="6"/>
      <c r="P12" s="6"/>
    </row>
    <row r="13" spans="1:16" ht="23.25" customHeight="1">
      <c r="A13" s="262" t="s">
        <v>7</v>
      </c>
      <c r="B13" s="263"/>
      <c r="C13" s="263"/>
      <c r="D13" s="263"/>
      <c r="E13" s="140">
        <v>1501380</v>
      </c>
      <c r="F13" s="140">
        <v>1520557</v>
      </c>
      <c r="G13" s="118"/>
      <c r="H13" s="117">
        <v>70595</v>
      </c>
      <c r="I13" s="182" t="s">
        <v>578</v>
      </c>
      <c r="J13" s="117">
        <v>72148</v>
      </c>
      <c r="K13" s="100"/>
      <c r="L13" s="117">
        <v>11902</v>
      </c>
      <c r="M13" s="117">
        <v>12065</v>
      </c>
      <c r="N13" s="100"/>
      <c r="O13" s="117">
        <v>52522</v>
      </c>
      <c r="P13" s="117">
        <v>53161</v>
      </c>
    </row>
    <row r="14" spans="1:18" ht="23.25" customHeight="1">
      <c r="A14" s="286" t="s">
        <v>211</v>
      </c>
      <c r="B14" s="287"/>
      <c r="C14" s="287"/>
      <c r="D14" s="287"/>
      <c r="E14" s="116">
        <v>48528</v>
      </c>
      <c r="F14" s="116">
        <v>47739</v>
      </c>
      <c r="G14" s="113"/>
      <c r="H14" s="113">
        <v>2543</v>
      </c>
      <c r="I14" s="182" t="s">
        <v>578</v>
      </c>
      <c r="J14" s="113">
        <v>2601</v>
      </c>
      <c r="K14" s="113"/>
      <c r="L14" s="113">
        <v>1240</v>
      </c>
      <c r="M14" s="113">
        <v>1271</v>
      </c>
      <c r="N14" s="113"/>
      <c r="O14" s="113">
        <v>916</v>
      </c>
      <c r="P14" s="113">
        <v>961</v>
      </c>
      <c r="Q14" s="98"/>
      <c r="R14" t="s">
        <v>540</v>
      </c>
    </row>
    <row r="15" spans="1:18" ht="17.25" customHeight="1">
      <c r="A15" s="286" t="s">
        <v>209</v>
      </c>
      <c r="B15" s="287"/>
      <c r="C15" s="287"/>
      <c r="D15" s="287"/>
      <c r="E15" s="116">
        <v>1260296</v>
      </c>
      <c r="F15" s="116">
        <v>1273999</v>
      </c>
      <c r="G15" s="113"/>
      <c r="H15" s="113">
        <v>51365</v>
      </c>
      <c r="I15" s="182" t="s">
        <v>578</v>
      </c>
      <c r="J15" s="113">
        <v>52319</v>
      </c>
      <c r="K15" s="113"/>
      <c r="L15" s="113">
        <v>8838</v>
      </c>
      <c r="M15" s="113">
        <v>8865</v>
      </c>
      <c r="N15" s="113"/>
      <c r="O15" s="113">
        <v>42454</v>
      </c>
      <c r="P15" s="113">
        <v>42722</v>
      </c>
      <c r="R15" s="141" t="s">
        <v>546</v>
      </c>
    </row>
    <row r="16" spans="1:16" ht="17.25" customHeight="1">
      <c r="A16" s="286" t="s">
        <v>213</v>
      </c>
      <c r="B16" s="287"/>
      <c r="C16" s="287"/>
      <c r="D16" s="287"/>
      <c r="E16" s="116">
        <v>11069</v>
      </c>
      <c r="F16" s="116">
        <v>10767</v>
      </c>
      <c r="G16" s="113"/>
      <c r="H16" s="113">
        <v>667</v>
      </c>
      <c r="I16" s="182"/>
      <c r="J16" s="113">
        <v>685</v>
      </c>
      <c r="K16" s="113"/>
      <c r="L16" s="113">
        <v>11</v>
      </c>
      <c r="M16" s="113">
        <v>11</v>
      </c>
      <c r="N16" s="113"/>
      <c r="O16" s="113">
        <v>201</v>
      </c>
      <c r="P16" s="113">
        <v>201</v>
      </c>
    </row>
    <row r="17" spans="1:18" ht="17.25" customHeight="1">
      <c r="A17" s="286" t="s">
        <v>210</v>
      </c>
      <c r="B17" s="287"/>
      <c r="C17" s="287"/>
      <c r="D17" s="287"/>
      <c r="E17" s="116">
        <v>181487</v>
      </c>
      <c r="F17" s="137">
        <v>188052</v>
      </c>
      <c r="G17" s="113"/>
      <c r="H17" s="113">
        <v>16020</v>
      </c>
      <c r="I17" s="182"/>
      <c r="J17" s="113">
        <v>16543</v>
      </c>
      <c r="K17" s="113"/>
      <c r="L17" s="113">
        <v>1813</v>
      </c>
      <c r="M17" s="113">
        <v>1918</v>
      </c>
      <c r="N17" s="113"/>
      <c r="O17" s="113">
        <v>8951</v>
      </c>
      <c r="P17" s="113">
        <v>9276</v>
      </c>
      <c r="R17" t="s">
        <v>547</v>
      </c>
    </row>
    <row r="18" spans="1:16" ht="23.25" customHeight="1">
      <c r="A18" s="292" t="s">
        <v>93</v>
      </c>
      <c r="B18" s="293"/>
      <c r="C18" s="293"/>
      <c r="D18" s="293"/>
      <c r="E18" s="116">
        <v>234520</v>
      </c>
      <c r="F18" s="116">
        <v>237683</v>
      </c>
      <c r="G18" s="1"/>
      <c r="H18" s="113">
        <v>13101</v>
      </c>
      <c r="I18" s="113"/>
      <c r="J18" s="113">
        <v>13426</v>
      </c>
      <c r="K18" s="78"/>
      <c r="L18" s="113">
        <v>4657</v>
      </c>
      <c r="M18" s="113">
        <v>4723</v>
      </c>
      <c r="N18" s="78"/>
      <c r="O18" s="113">
        <v>10278</v>
      </c>
      <c r="P18" s="113">
        <v>10279</v>
      </c>
    </row>
    <row r="19" spans="1:18" ht="23.25" customHeight="1">
      <c r="A19" s="294" t="s">
        <v>240</v>
      </c>
      <c r="B19" s="294"/>
      <c r="C19" s="294"/>
      <c r="D19" s="294"/>
      <c r="E19" s="116">
        <v>5893</v>
      </c>
      <c r="F19" s="116">
        <v>5808</v>
      </c>
      <c r="G19" s="113"/>
      <c r="H19" s="113">
        <v>663</v>
      </c>
      <c r="I19" s="183" t="s">
        <v>578</v>
      </c>
      <c r="J19" s="113">
        <v>695</v>
      </c>
      <c r="K19" s="115"/>
      <c r="L19" s="113">
        <v>745</v>
      </c>
      <c r="M19" s="114">
        <v>756</v>
      </c>
      <c r="N19" s="114"/>
      <c r="O19" s="114">
        <v>26</v>
      </c>
      <c r="P19" s="114">
        <v>22</v>
      </c>
      <c r="R19" s="141" t="s">
        <v>548</v>
      </c>
    </row>
    <row r="20" spans="1:18" ht="17.25" customHeight="1">
      <c r="A20" s="294" t="s">
        <v>242</v>
      </c>
      <c r="B20" s="294"/>
      <c r="C20" s="294"/>
      <c r="D20" s="294"/>
      <c r="E20" s="116">
        <v>197611</v>
      </c>
      <c r="F20" s="116">
        <v>199683</v>
      </c>
      <c r="G20" s="1"/>
      <c r="H20" s="113">
        <v>9335</v>
      </c>
      <c r="I20" s="113"/>
      <c r="J20" s="113">
        <v>9518</v>
      </c>
      <c r="K20" s="77"/>
      <c r="L20" s="113">
        <v>3139</v>
      </c>
      <c r="M20" s="115">
        <v>3147</v>
      </c>
      <c r="N20" s="114"/>
      <c r="O20" s="113">
        <v>7981</v>
      </c>
      <c r="P20" s="115">
        <v>8013</v>
      </c>
      <c r="R20" t="s">
        <v>549</v>
      </c>
    </row>
    <row r="21" spans="1:16" ht="17.25" customHeight="1">
      <c r="A21" s="294" t="s">
        <v>241</v>
      </c>
      <c r="B21" s="294"/>
      <c r="C21" s="294"/>
      <c r="D21" s="294"/>
      <c r="E21" s="116">
        <v>31016</v>
      </c>
      <c r="F21" s="116">
        <v>32192</v>
      </c>
      <c r="G21" s="113"/>
      <c r="H21" s="113">
        <v>3103</v>
      </c>
      <c r="I21" s="113"/>
      <c r="J21" s="113">
        <v>3213</v>
      </c>
      <c r="K21" s="115"/>
      <c r="L21" s="113">
        <v>773</v>
      </c>
      <c r="M21" s="114">
        <v>820</v>
      </c>
      <c r="N21" s="114"/>
      <c r="O21" s="114">
        <v>2271</v>
      </c>
      <c r="P21" s="114">
        <v>2244</v>
      </c>
    </row>
    <row r="22" spans="1:18" ht="23.25" customHeight="1">
      <c r="A22" s="292" t="s">
        <v>94</v>
      </c>
      <c r="B22" s="293"/>
      <c r="C22" s="293"/>
      <c r="D22" s="293"/>
      <c r="E22" s="116">
        <v>783997</v>
      </c>
      <c r="F22" s="116">
        <v>783386</v>
      </c>
      <c r="G22" s="1"/>
      <c r="H22" s="113">
        <v>29985</v>
      </c>
      <c r="I22" s="113"/>
      <c r="J22" s="113">
        <v>30352</v>
      </c>
      <c r="K22" s="78"/>
      <c r="L22" s="113">
        <v>4765</v>
      </c>
      <c r="M22" s="113">
        <v>4780</v>
      </c>
      <c r="N22" s="78"/>
      <c r="O22" s="113">
        <v>26367</v>
      </c>
      <c r="P22" s="113">
        <v>26523</v>
      </c>
      <c r="R22" s="141" t="s">
        <v>550</v>
      </c>
    </row>
    <row r="23" spans="1:16" ht="23.25" customHeight="1">
      <c r="A23" s="306" t="s">
        <v>582</v>
      </c>
      <c r="B23" s="295"/>
      <c r="C23" s="295"/>
      <c r="D23" s="295"/>
      <c r="E23" s="116">
        <v>3789</v>
      </c>
      <c r="F23" s="116">
        <v>3547</v>
      </c>
      <c r="G23" s="113"/>
      <c r="H23" s="113">
        <v>400</v>
      </c>
      <c r="I23" s="113"/>
      <c r="J23" s="113">
        <v>389</v>
      </c>
      <c r="K23" s="115"/>
      <c r="L23" s="113">
        <v>381</v>
      </c>
      <c r="M23" s="114">
        <v>384</v>
      </c>
      <c r="N23" s="114"/>
      <c r="O23" s="135" t="s">
        <v>174</v>
      </c>
      <c r="P23" s="135" t="s">
        <v>174</v>
      </c>
    </row>
    <row r="24" spans="1:18" ht="17.25" customHeight="1">
      <c r="A24" s="306" t="s">
        <v>583</v>
      </c>
      <c r="B24" s="295"/>
      <c r="C24" s="295"/>
      <c r="D24" s="295"/>
      <c r="E24" s="116">
        <v>713225</v>
      </c>
      <c r="F24" s="116">
        <v>712806</v>
      </c>
      <c r="G24" s="1"/>
      <c r="H24" s="113">
        <v>25322</v>
      </c>
      <c r="I24" s="135" t="s">
        <v>578</v>
      </c>
      <c r="J24" s="113">
        <v>25611</v>
      </c>
      <c r="K24" s="77"/>
      <c r="L24" s="113">
        <v>3993</v>
      </c>
      <c r="M24" s="115">
        <v>3989</v>
      </c>
      <c r="N24" s="115"/>
      <c r="O24" s="113">
        <v>23459</v>
      </c>
      <c r="P24" s="114">
        <v>23539</v>
      </c>
      <c r="R24" s="141" t="s">
        <v>551</v>
      </c>
    </row>
    <row r="25" spans="1:16" ht="17.25" customHeight="1">
      <c r="A25" s="294" t="s">
        <v>210</v>
      </c>
      <c r="B25" s="295"/>
      <c r="C25" s="295"/>
      <c r="D25" s="295"/>
      <c r="E25" s="116">
        <v>66983</v>
      </c>
      <c r="F25" s="116">
        <v>67033</v>
      </c>
      <c r="G25" s="113"/>
      <c r="H25" s="113">
        <v>4263</v>
      </c>
      <c r="I25" s="113"/>
      <c r="J25" s="113">
        <v>4352</v>
      </c>
      <c r="K25" s="115"/>
      <c r="L25" s="113">
        <v>391</v>
      </c>
      <c r="M25" s="114">
        <v>407</v>
      </c>
      <c r="N25" s="114"/>
      <c r="O25" s="114">
        <v>2908</v>
      </c>
      <c r="P25" s="114">
        <v>2984</v>
      </c>
    </row>
    <row r="26" spans="1:18" ht="23.25" customHeight="1">
      <c r="A26" s="293" t="s">
        <v>584</v>
      </c>
      <c r="B26" s="293"/>
      <c r="C26" s="293"/>
      <c r="D26" s="293"/>
      <c r="E26" s="116">
        <v>308479</v>
      </c>
      <c r="F26" s="116">
        <v>316097</v>
      </c>
      <c r="G26" s="1"/>
      <c r="H26" s="113">
        <v>16218</v>
      </c>
      <c r="I26" s="113"/>
      <c r="J26" s="113">
        <v>16638</v>
      </c>
      <c r="K26" s="78"/>
      <c r="L26" s="113">
        <v>1671</v>
      </c>
      <c r="M26" s="113">
        <v>1720</v>
      </c>
      <c r="N26" s="78"/>
      <c r="O26" s="113">
        <v>10130</v>
      </c>
      <c r="P26" s="113">
        <v>10332</v>
      </c>
      <c r="R26" t="s">
        <v>552</v>
      </c>
    </row>
    <row r="27" spans="1:16" ht="23.25" customHeight="1">
      <c r="A27" s="306" t="s">
        <v>580</v>
      </c>
      <c r="B27" s="295"/>
      <c r="C27" s="295"/>
      <c r="D27" s="295"/>
      <c r="E27" s="116">
        <v>1026</v>
      </c>
      <c r="F27" s="116">
        <v>1128</v>
      </c>
      <c r="G27" s="113"/>
      <c r="H27" s="113">
        <v>96</v>
      </c>
      <c r="I27" s="113"/>
      <c r="J27" s="113">
        <v>104</v>
      </c>
      <c r="K27" s="115"/>
      <c r="L27" s="113">
        <v>62</v>
      </c>
      <c r="M27" s="114">
        <v>79</v>
      </c>
      <c r="N27" s="114"/>
      <c r="O27" s="114">
        <v>70</v>
      </c>
      <c r="P27" s="114">
        <v>104</v>
      </c>
    </row>
    <row r="28" spans="1:18" ht="17.25" customHeight="1">
      <c r="A28" s="294" t="s">
        <v>209</v>
      </c>
      <c r="B28" s="295"/>
      <c r="C28" s="295"/>
      <c r="D28" s="295"/>
      <c r="E28" s="116">
        <v>279175</v>
      </c>
      <c r="F28" s="116">
        <v>285562</v>
      </c>
      <c r="G28" s="1"/>
      <c r="H28" s="113">
        <v>13091</v>
      </c>
      <c r="I28" s="113"/>
      <c r="J28" s="113">
        <v>13424</v>
      </c>
      <c r="K28" s="77"/>
      <c r="L28" s="113">
        <v>1354</v>
      </c>
      <c r="M28" s="115">
        <v>1373</v>
      </c>
      <c r="N28" s="114"/>
      <c r="O28" s="113">
        <v>8925</v>
      </c>
      <c r="P28" s="114">
        <v>9066</v>
      </c>
      <c r="R28" t="s">
        <v>553</v>
      </c>
    </row>
    <row r="29" spans="1:16" ht="17.25" customHeight="1">
      <c r="A29" s="294" t="s">
        <v>210</v>
      </c>
      <c r="B29" s="295"/>
      <c r="C29" s="295"/>
      <c r="D29" s="295"/>
      <c r="E29" s="116">
        <v>28278</v>
      </c>
      <c r="F29" s="116">
        <v>29407</v>
      </c>
      <c r="G29" s="113"/>
      <c r="H29" s="113">
        <v>3031</v>
      </c>
      <c r="I29" s="113"/>
      <c r="J29" s="113">
        <v>3110</v>
      </c>
      <c r="K29" s="115"/>
      <c r="L29" s="113">
        <v>255</v>
      </c>
      <c r="M29" s="114">
        <v>268</v>
      </c>
      <c r="N29" s="114"/>
      <c r="O29" s="114">
        <v>1135</v>
      </c>
      <c r="P29" s="114">
        <v>1162</v>
      </c>
    </row>
    <row r="30" spans="1:18" ht="23.25" customHeight="1">
      <c r="A30" s="293" t="s">
        <v>585</v>
      </c>
      <c r="B30" s="293"/>
      <c r="C30" s="293"/>
      <c r="D30" s="293"/>
      <c r="E30" s="116">
        <v>17578</v>
      </c>
      <c r="F30" s="116">
        <v>18653</v>
      </c>
      <c r="G30" s="1"/>
      <c r="H30" s="113">
        <v>1265</v>
      </c>
      <c r="I30" s="113"/>
      <c r="J30" s="113">
        <v>1289</v>
      </c>
      <c r="K30" s="78"/>
      <c r="L30" s="113">
        <v>62</v>
      </c>
      <c r="M30" s="113">
        <v>63</v>
      </c>
      <c r="N30" s="78"/>
      <c r="O30" s="113">
        <v>555</v>
      </c>
      <c r="P30" s="113">
        <v>531</v>
      </c>
      <c r="R30" t="s">
        <v>554</v>
      </c>
    </row>
    <row r="31" spans="1:16" ht="23.25" customHeight="1">
      <c r="A31" s="294" t="s">
        <v>211</v>
      </c>
      <c r="B31" s="295"/>
      <c r="C31" s="295"/>
      <c r="D31" s="295"/>
      <c r="E31" s="116">
        <v>35</v>
      </c>
      <c r="F31" s="116">
        <v>0</v>
      </c>
      <c r="G31" s="113"/>
      <c r="H31" s="113">
        <v>5</v>
      </c>
      <c r="I31" s="113"/>
      <c r="J31" s="113">
        <v>0</v>
      </c>
      <c r="K31" s="115"/>
      <c r="L31" s="113">
        <v>1</v>
      </c>
      <c r="M31" s="114">
        <v>1</v>
      </c>
      <c r="N31" s="115"/>
      <c r="O31" s="114">
        <v>1</v>
      </c>
      <c r="P31" s="184">
        <v>1</v>
      </c>
    </row>
    <row r="32" spans="1:18" ht="17.25" customHeight="1">
      <c r="A32" s="294" t="s">
        <v>209</v>
      </c>
      <c r="B32" s="295"/>
      <c r="C32" s="295"/>
      <c r="D32" s="295"/>
      <c r="E32" s="116">
        <v>15214</v>
      </c>
      <c r="F32" s="116">
        <v>16295</v>
      </c>
      <c r="G32" s="113"/>
      <c r="H32" s="113">
        <v>964</v>
      </c>
      <c r="I32" s="113"/>
      <c r="J32" s="113">
        <v>994</v>
      </c>
      <c r="K32" s="115"/>
      <c r="L32" s="113">
        <v>28</v>
      </c>
      <c r="M32" s="114">
        <v>29</v>
      </c>
      <c r="N32" s="114"/>
      <c r="O32" s="114">
        <v>343</v>
      </c>
      <c r="P32" s="114">
        <v>346</v>
      </c>
      <c r="R32" t="s">
        <v>544</v>
      </c>
    </row>
    <row r="33" spans="1:16" ht="17.25" customHeight="1">
      <c r="A33" s="294" t="s">
        <v>213</v>
      </c>
      <c r="B33" s="295"/>
      <c r="C33" s="295"/>
      <c r="D33" s="295"/>
      <c r="E33" s="116">
        <v>131</v>
      </c>
      <c r="F33" s="116">
        <v>154</v>
      </c>
      <c r="G33" s="113"/>
      <c r="H33" s="113">
        <v>59</v>
      </c>
      <c r="I33" s="113"/>
      <c r="J33" s="113">
        <v>60</v>
      </c>
      <c r="K33" s="115"/>
      <c r="L33" s="113">
        <v>1</v>
      </c>
      <c r="M33" s="114">
        <v>1</v>
      </c>
      <c r="N33" s="114"/>
      <c r="O33" s="114">
        <v>20</v>
      </c>
      <c r="P33" s="114">
        <v>20</v>
      </c>
    </row>
    <row r="34" spans="1:18" ht="17.25" customHeight="1">
      <c r="A34" s="294" t="s">
        <v>210</v>
      </c>
      <c r="B34" s="295"/>
      <c r="C34" s="295"/>
      <c r="D34" s="295"/>
      <c r="E34" s="116">
        <v>2198</v>
      </c>
      <c r="F34" s="116">
        <v>2204</v>
      </c>
      <c r="G34" s="113"/>
      <c r="H34" s="113">
        <v>237</v>
      </c>
      <c r="I34" s="113"/>
      <c r="J34" s="113">
        <v>235</v>
      </c>
      <c r="K34" s="115"/>
      <c r="L34" s="113">
        <v>32</v>
      </c>
      <c r="M34" s="114">
        <v>32</v>
      </c>
      <c r="N34" s="114"/>
      <c r="O34" s="114">
        <v>191</v>
      </c>
      <c r="P34" s="114">
        <v>164</v>
      </c>
      <c r="R34" t="s">
        <v>555</v>
      </c>
    </row>
    <row r="35" spans="1:18" ht="23.25" customHeight="1">
      <c r="A35" s="293" t="s">
        <v>586</v>
      </c>
      <c r="B35" s="293"/>
      <c r="C35" s="293"/>
      <c r="D35" s="293"/>
      <c r="E35" s="116">
        <v>156806</v>
      </c>
      <c r="F35" s="116">
        <v>164738</v>
      </c>
      <c r="G35" s="1"/>
      <c r="H35" s="113">
        <v>10026</v>
      </c>
      <c r="I35" s="113"/>
      <c r="J35" s="113">
        <v>10443</v>
      </c>
      <c r="K35" s="78"/>
      <c r="L35" s="113">
        <v>747</v>
      </c>
      <c r="M35" s="113">
        <v>779</v>
      </c>
      <c r="N35" s="78"/>
      <c r="O35" s="113">
        <v>5192</v>
      </c>
      <c r="P35" s="113">
        <v>5496</v>
      </c>
      <c r="R35" t="s">
        <v>556</v>
      </c>
    </row>
    <row r="36" spans="1:16" ht="23.25" customHeight="1">
      <c r="A36" s="294" t="s">
        <v>211</v>
      </c>
      <c r="B36" s="295"/>
      <c r="C36" s="295"/>
      <c r="D36" s="295"/>
      <c r="E36" s="116">
        <v>37785</v>
      </c>
      <c r="F36" s="116">
        <v>37256</v>
      </c>
      <c r="H36" s="113">
        <v>1379</v>
      </c>
      <c r="I36" s="113"/>
      <c r="J36" s="113">
        <v>1413</v>
      </c>
      <c r="L36" s="115">
        <v>51</v>
      </c>
      <c r="M36" s="113">
        <v>51</v>
      </c>
      <c r="O36" s="113">
        <v>819</v>
      </c>
      <c r="P36" s="114">
        <v>835</v>
      </c>
    </row>
    <row r="37" spans="1:18" ht="17.25" customHeight="1">
      <c r="A37" s="294" t="s">
        <v>209</v>
      </c>
      <c r="B37" s="295"/>
      <c r="C37" s="295"/>
      <c r="D37" s="295"/>
      <c r="E37" s="116">
        <v>55071</v>
      </c>
      <c r="F37" s="116">
        <v>59653</v>
      </c>
      <c r="G37" s="113"/>
      <c r="H37" s="113">
        <v>2653</v>
      </c>
      <c r="I37" s="113"/>
      <c r="J37" s="113">
        <v>2772</v>
      </c>
      <c r="K37" s="114"/>
      <c r="L37" s="113">
        <v>324</v>
      </c>
      <c r="M37" s="113">
        <v>327</v>
      </c>
      <c r="N37" s="114"/>
      <c r="O37" s="113">
        <v>1746</v>
      </c>
      <c r="P37" s="113">
        <v>1758</v>
      </c>
      <c r="R37" t="s">
        <v>557</v>
      </c>
    </row>
    <row r="38" spans="1:18" ht="17.25" customHeight="1">
      <c r="A38" s="294" t="s">
        <v>213</v>
      </c>
      <c r="B38" s="295"/>
      <c r="C38" s="295"/>
      <c r="D38" s="295"/>
      <c r="E38" s="116">
        <v>10938</v>
      </c>
      <c r="F38" s="116">
        <v>10613</v>
      </c>
      <c r="G38" s="113"/>
      <c r="H38" s="113">
        <v>608</v>
      </c>
      <c r="I38" s="113"/>
      <c r="J38" s="113">
        <v>625</v>
      </c>
      <c r="K38" s="114"/>
      <c r="L38" s="113">
        <v>10</v>
      </c>
      <c r="M38" s="113">
        <v>10</v>
      </c>
      <c r="N38" s="114"/>
      <c r="O38" s="113">
        <v>181</v>
      </c>
      <c r="P38" s="113">
        <v>181</v>
      </c>
      <c r="R38" t="s">
        <v>558</v>
      </c>
    </row>
    <row r="39" spans="1:18" ht="17.25" customHeight="1">
      <c r="A39" s="294" t="s">
        <v>210</v>
      </c>
      <c r="B39" s="295"/>
      <c r="C39" s="295"/>
      <c r="D39" s="295"/>
      <c r="E39" s="116">
        <v>53012</v>
      </c>
      <c r="F39" s="116">
        <v>57216</v>
      </c>
      <c r="G39" s="113"/>
      <c r="H39" s="113">
        <v>5386</v>
      </c>
      <c r="I39" s="113"/>
      <c r="J39" s="113">
        <v>5633</v>
      </c>
      <c r="K39" s="113"/>
      <c r="L39" s="113">
        <v>362</v>
      </c>
      <c r="M39" s="113">
        <v>391</v>
      </c>
      <c r="N39" s="114"/>
      <c r="O39" s="113">
        <v>2446</v>
      </c>
      <c r="P39" s="113">
        <v>2722</v>
      </c>
      <c r="R39" t="s">
        <v>559</v>
      </c>
    </row>
    <row r="40" spans="1:16" ht="17.25" customHeight="1">
      <c r="A40" s="249"/>
      <c r="B40" s="249"/>
      <c r="C40" s="249"/>
      <c r="D40" s="249"/>
      <c r="E40" s="6"/>
      <c r="F40" s="6"/>
      <c r="G40" s="6"/>
      <c r="H40" s="6"/>
      <c r="I40" s="6"/>
      <c r="J40" s="6"/>
      <c r="K40" s="6"/>
      <c r="L40" s="6"/>
      <c r="M40" s="6"/>
      <c r="N40" s="6"/>
      <c r="O40" s="6"/>
      <c r="P40" s="6"/>
    </row>
    <row r="41" spans="1:16" ht="11.25" customHeight="1">
      <c r="A41" s="22"/>
      <c r="B41" s="22"/>
      <c r="C41" s="22"/>
      <c r="D41" s="22"/>
      <c r="K41" s="22"/>
      <c r="L41" s="22"/>
      <c r="M41" s="22"/>
      <c r="N41" s="22"/>
      <c r="O41" s="22"/>
      <c r="P41" s="7"/>
    </row>
    <row r="42" spans="1:16" ht="11.25" customHeight="1">
      <c r="A42" s="23" t="s">
        <v>106</v>
      </c>
      <c r="B42" s="309" t="s">
        <v>239</v>
      </c>
      <c r="C42" s="309"/>
      <c r="D42" s="309"/>
      <c r="E42" s="309"/>
      <c r="F42" s="309"/>
      <c r="G42" s="309"/>
      <c r="H42" s="309"/>
      <c r="I42" s="309"/>
      <c r="J42" s="309"/>
      <c r="K42" s="309"/>
      <c r="L42" s="309"/>
      <c r="M42" s="309"/>
      <c r="N42" s="309"/>
      <c r="O42" s="309"/>
      <c r="P42" s="309"/>
    </row>
    <row r="43" spans="1:16" ht="11.25" customHeight="1">
      <c r="A43" s="22"/>
      <c r="B43" s="309"/>
      <c r="C43" s="309"/>
      <c r="D43" s="309"/>
      <c r="E43" s="309"/>
      <c r="F43" s="309"/>
      <c r="G43" s="309"/>
      <c r="H43" s="309"/>
      <c r="I43" s="309"/>
      <c r="J43" s="309"/>
      <c r="K43" s="309"/>
      <c r="L43" s="309"/>
      <c r="M43" s="309"/>
      <c r="N43" s="309"/>
      <c r="O43" s="309"/>
      <c r="P43" s="309"/>
    </row>
    <row r="44" spans="1:16" ht="11.25" customHeight="1">
      <c r="A44" s="23" t="s">
        <v>172</v>
      </c>
      <c r="B44" s="267" t="s">
        <v>238</v>
      </c>
      <c r="C44" s="267"/>
      <c r="D44" s="267"/>
      <c r="E44" s="267"/>
      <c r="F44" s="267"/>
      <c r="G44" s="267"/>
      <c r="H44" s="267"/>
      <c r="I44" s="267"/>
      <c r="J44" s="267"/>
      <c r="K44" s="267"/>
      <c r="L44" s="267"/>
      <c r="M44" s="267"/>
      <c r="N44" s="267"/>
      <c r="O44" s="267"/>
      <c r="P44" s="267"/>
    </row>
    <row r="45" spans="1:16" ht="11.25" customHeight="1">
      <c r="A45" s="23" t="s">
        <v>170</v>
      </c>
      <c r="B45" s="267" t="s">
        <v>237</v>
      </c>
      <c r="C45" s="267"/>
      <c r="D45" s="267"/>
      <c r="E45" s="267"/>
      <c r="F45" s="267"/>
      <c r="G45" s="267"/>
      <c r="H45" s="267"/>
      <c r="I45" s="267"/>
      <c r="J45" s="267"/>
      <c r="K45" s="267"/>
      <c r="L45" s="267"/>
      <c r="M45" s="267"/>
      <c r="N45" s="267"/>
      <c r="O45" s="267"/>
      <c r="P45" s="267"/>
    </row>
    <row r="46" spans="1:16" ht="11.25" customHeight="1">
      <c r="A46" s="23"/>
      <c r="B46" s="290" t="s">
        <v>573</v>
      </c>
      <c r="C46" s="290"/>
      <c r="D46" s="290"/>
      <c r="E46" s="290"/>
      <c r="F46" s="290"/>
      <c r="G46" s="290"/>
      <c r="H46" s="290"/>
      <c r="I46" s="290"/>
      <c r="J46" s="290"/>
      <c r="K46" s="290"/>
      <c r="L46" s="290"/>
      <c r="M46" s="290"/>
      <c r="N46" s="290"/>
      <c r="O46" s="290"/>
      <c r="P46" s="290"/>
    </row>
    <row r="47" spans="1:16" ht="11.25" customHeight="1">
      <c r="A47" s="23"/>
      <c r="B47" s="290"/>
      <c r="C47" s="290"/>
      <c r="D47" s="290"/>
      <c r="E47" s="290"/>
      <c r="F47" s="290"/>
      <c r="G47" s="290"/>
      <c r="H47" s="290"/>
      <c r="I47" s="290"/>
      <c r="J47" s="290"/>
      <c r="K47" s="290"/>
      <c r="L47" s="290"/>
      <c r="M47" s="290"/>
      <c r="N47" s="290"/>
      <c r="O47" s="290"/>
      <c r="P47" s="290"/>
    </row>
    <row r="48" spans="1:16" ht="11.25" customHeight="1">
      <c r="A48" s="23" t="s">
        <v>205</v>
      </c>
      <c r="B48" s="289" t="s">
        <v>581</v>
      </c>
      <c r="C48" s="289"/>
      <c r="D48" s="289"/>
      <c r="E48" s="289"/>
      <c r="F48" s="289"/>
      <c r="G48" s="289"/>
      <c r="H48" s="289"/>
      <c r="I48" s="289"/>
      <c r="J48" s="289"/>
      <c r="K48" s="289"/>
      <c r="L48" s="289"/>
      <c r="M48" s="289"/>
      <c r="N48" s="289"/>
      <c r="O48" s="289"/>
      <c r="P48" s="289"/>
    </row>
    <row r="49" spans="1:16" ht="11.25" customHeight="1">
      <c r="A49" s="23" t="s">
        <v>203</v>
      </c>
      <c r="B49" s="267" t="s">
        <v>574</v>
      </c>
      <c r="C49" s="267"/>
      <c r="D49" s="267"/>
      <c r="E49" s="267"/>
      <c r="F49" s="267"/>
      <c r="G49" s="267"/>
      <c r="H49" s="267"/>
      <c r="I49" s="267"/>
      <c r="J49" s="267"/>
      <c r="K49" s="267"/>
      <c r="L49" s="267"/>
      <c r="M49" s="267"/>
      <c r="N49" s="267"/>
      <c r="O49" s="267"/>
      <c r="P49" s="267"/>
    </row>
    <row r="50" spans="1:16" ht="11.25" customHeight="1">
      <c r="A50" s="23" t="s">
        <v>236</v>
      </c>
      <c r="B50" s="267" t="s">
        <v>235</v>
      </c>
      <c r="C50" s="267"/>
      <c r="D50" s="267"/>
      <c r="E50" s="267"/>
      <c r="F50" s="267"/>
      <c r="G50" s="267"/>
      <c r="H50" s="267"/>
      <c r="I50" s="267"/>
      <c r="J50" s="267"/>
      <c r="K50" s="267"/>
      <c r="L50" s="267"/>
      <c r="M50" s="267"/>
      <c r="N50" s="267"/>
      <c r="O50" s="267"/>
      <c r="P50" s="267"/>
    </row>
    <row r="51" spans="1:16" ht="11.25" customHeight="1">
      <c r="A51" s="78" t="s">
        <v>234</v>
      </c>
      <c r="B51" s="22" t="s">
        <v>587</v>
      </c>
      <c r="C51" s="22"/>
      <c r="D51" s="22"/>
      <c r="E51" s="22"/>
      <c r="F51" s="22"/>
      <c r="G51" s="22"/>
      <c r="H51" s="22"/>
      <c r="I51" s="22"/>
      <c r="J51" s="22"/>
      <c r="K51" s="22"/>
      <c r="L51" s="22"/>
      <c r="M51" s="22"/>
      <c r="N51" s="22"/>
      <c r="O51" s="22"/>
      <c r="P51" s="22"/>
    </row>
    <row r="52" spans="1:16" ht="11.25" customHeight="1">
      <c r="A52" s="22" t="s">
        <v>232</v>
      </c>
      <c r="B52" s="267" t="s">
        <v>233</v>
      </c>
      <c r="C52" s="267"/>
      <c r="D52" s="267"/>
      <c r="E52" s="267"/>
      <c r="F52" s="267"/>
      <c r="G52" s="267"/>
      <c r="H52" s="267"/>
      <c r="I52" s="267"/>
      <c r="J52" s="267"/>
      <c r="K52" s="267"/>
      <c r="L52" s="267"/>
      <c r="M52" s="267"/>
      <c r="N52" s="267"/>
      <c r="O52" s="267"/>
      <c r="P52" s="267"/>
    </row>
    <row r="53" spans="1:16" ht="11.25" customHeight="1">
      <c r="A53" s="175" t="s">
        <v>231</v>
      </c>
      <c r="B53" s="245" t="s">
        <v>575</v>
      </c>
      <c r="C53" s="308"/>
      <c r="D53" s="308"/>
      <c r="E53" s="308"/>
      <c r="F53" s="308"/>
      <c r="G53" s="308"/>
      <c r="H53" s="308"/>
      <c r="I53" s="308"/>
      <c r="J53" s="308"/>
      <c r="K53" s="308"/>
      <c r="L53" s="308"/>
      <c r="M53" s="308"/>
      <c r="N53" s="308"/>
      <c r="O53" s="308"/>
      <c r="P53" s="308"/>
    </row>
    <row r="54" spans="1:16" ht="11.25" customHeight="1">
      <c r="A54" s="22" t="s">
        <v>229</v>
      </c>
      <c r="B54" s="267" t="s">
        <v>230</v>
      </c>
      <c r="C54" s="267"/>
      <c r="D54" s="267"/>
      <c r="E54" s="267"/>
      <c r="F54" s="267"/>
      <c r="G54" s="267"/>
      <c r="H54" s="267"/>
      <c r="I54" s="267"/>
      <c r="J54" s="267"/>
      <c r="K54" s="267"/>
      <c r="L54" s="267"/>
      <c r="M54" s="267"/>
      <c r="N54" s="267"/>
      <c r="O54" s="267"/>
      <c r="P54" s="267"/>
    </row>
    <row r="55" spans="1:16" ht="11.25" customHeight="1">
      <c r="A55" s="22" t="s">
        <v>588</v>
      </c>
      <c r="B55" s="250" t="s">
        <v>228</v>
      </c>
      <c r="C55" s="250"/>
      <c r="D55" s="250"/>
      <c r="E55" s="250"/>
      <c r="F55" s="250"/>
      <c r="G55" s="250"/>
      <c r="H55" s="250"/>
      <c r="I55" s="250"/>
      <c r="J55" s="250"/>
      <c r="K55" s="250"/>
      <c r="L55" s="250"/>
      <c r="M55" s="250"/>
      <c r="N55" s="250"/>
      <c r="O55" s="250"/>
      <c r="P55" s="250"/>
    </row>
    <row r="56" spans="1:16" ht="11.25" customHeight="1">
      <c r="A56" s="23"/>
      <c r="B56" s="250"/>
      <c r="C56" s="250"/>
      <c r="D56" s="250"/>
      <c r="E56" s="250"/>
      <c r="F56" s="250"/>
      <c r="G56" s="250"/>
      <c r="H56" s="250"/>
      <c r="I56" s="250"/>
      <c r="J56" s="250"/>
      <c r="K56" s="250"/>
      <c r="L56" s="250"/>
      <c r="M56" s="250"/>
      <c r="N56" s="250"/>
      <c r="O56" s="250"/>
      <c r="P56" s="250"/>
    </row>
    <row r="57" spans="1:16" ht="11.25" customHeight="1">
      <c r="A57" s="23"/>
      <c r="B57" s="250"/>
      <c r="C57" s="250"/>
      <c r="D57" s="250"/>
      <c r="E57" s="250"/>
      <c r="F57" s="250"/>
      <c r="G57" s="250"/>
      <c r="H57" s="250"/>
      <c r="I57" s="250"/>
      <c r="J57" s="250"/>
      <c r="K57" s="250"/>
      <c r="L57" s="250"/>
      <c r="M57" s="250"/>
      <c r="N57" s="250"/>
      <c r="O57" s="250"/>
      <c r="P57" s="250"/>
    </row>
    <row r="58" spans="1:16" ht="11.25" customHeight="1">
      <c r="A58" s="22"/>
      <c r="B58" s="250"/>
      <c r="C58" s="250"/>
      <c r="D58" s="250"/>
      <c r="E58" s="250"/>
      <c r="F58" s="250"/>
      <c r="G58" s="250"/>
      <c r="H58" s="250"/>
      <c r="I58" s="250"/>
      <c r="J58" s="250"/>
      <c r="K58" s="250"/>
      <c r="L58" s="250"/>
      <c r="M58" s="250"/>
      <c r="N58" s="250"/>
      <c r="O58" s="250"/>
      <c r="P58" s="250"/>
    </row>
    <row r="59" spans="1:17" ht="11.25" customHeight="1">
      <c r="A59" s="23" t="s">
        <v>26</v>
      </c>
      <c r="B59" s="22"/>
      <c r="C59" s="22"/>
      <c r="D59" s="307" t="s">
        <v>201</v>
      </c>
      <c r="E59" s="307"/>
      <c r="F59" s="307"/>
      <c r="G59" s="307"/>
      <c r="H59" s="307"/>
      <c r="I59" s="307"/>
      <c r="J59" s="307"/>
      <c r="K59" s="307"/>
      <c r="L59" s="307"/>
      <c r="M59" s="307"/>
      <c r="N59" s="307"/>
      <c r="O59" s="307"/>
      <c r="P59" s="307"/>
      <c r="Q59" s="22"/>
    </row>
    <row r="60" ht="11.25" hidden="1">
      <c r="A60" s="195" t="s">
        <v>2</v>
      </c>
    </row>
  </sheetData>
  <sheetProtection/>
  <mergeCells count="50">
    <mergeCell ref="O2:P2"/>
    <mergeCell ref="A35:D35"/>
    <mergeCell ref="A34:D34"/>
    <mergeCell ref="A39:D39"/>
    <mergeCell ref="B48:P48"/>
    <mergeCell ref="B54:P54"/>
    <mergeCell ref="B46:P47"/>
    <mergeCell ref="B50:P50"/>
    <mergeCell ref="B42:P43"/>
    <mergeCell ref="A36:D36"/>
    <mergeCell ref="A25:D25"/>
    <mergeCell ref="A38:D38"/>
    <mergeCell ref="A40:D40"/>
    <mergeCell ref="A32:D32"/>
    <mergeCell ref="A30:D30"/>
    <mergeCell ref="B55:P58"/>
    <mergeCell ref="B44:P44"/>
    <mergeCell ref="B45:P45"/>
    <mergeCell ref="B49:P49"/>
    <mergeCell ref="B52:P52"/>
    <mergeCell ref="A15:D15"/>
    <mergeCell ref="H8:J8"/>
    <mergeCell ref="L8:M8"/>
    <mergeCell ref="D59:P59"/>
    <mergeCell ref="A18:D18"/>
    <mergeCell ref="A22:D22"/>
    <mergeCell ref="A21:D21"/>
    <mergeCell ref="A23:D23"/>
    <mergeCell ref="B53:P53"/>
    <mergeCell ref="A28:D28"/>
    <mergeCell ref="O8:P8"/>
    <mergeCell ref="A13:D13"/>
    <mergeCell ref="A8:D11"/>
    <mergeCell ref="E8:F8"/>
    <mergeCell ref="A16:D16"/>
    <mergeCell ref="A2:N2"/>
    <mergeCell ref="A3:N3"/>
    <mergeCell ref="A4:N4"/>
    <mergeCell ref="A5:N5"/>
    <mergeCell ref="A14:D14"/>
    <mergeCell ref="A17:D17"/>
    <mergeCell ref="A31:D31"/>
    <mergeCell ref="A37:D37"/>
    <mergeCell ref="A33:D33"/>
    <mergeCell ref="A27:D27"/>
    <mergeCell ref="A29:D29"/>
    <mergeCell ref="A19:D19"/>
    <mergeCell ref="A20:D20"/>
    <mergeCell ref="A26:D26"/>
    <mergeCell ref="A24:D24"/>
  </mergeCells>
  <hyperlinks>
    <hyperlink ref="O2:P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Sistema para la consulta del anuario estadístico de Guanajuato 2012. Educación, ciencia y tecnología</dc:title>
  <dc:subject/>
  <dc:creator>INEGI</dc:creator>
  <cp:keywords>Matrícula Escolar Planteles Educativos Niveles Escolares</cp:keywords>
  <dc:description/>
  <cp:lastModifiedBy>Silvia</cp:lastModifiedBy>
  <cp:lastPrinted>2013-01-16T17:44:02Z</cp:lastPrinted>
  <dcterms:created xsi:type="dcterms:W3CDTF">2012-02-27T14:42:27Z</dcterms:created>
  <dcterms:modified xsi:type="dcterms:W3CDTF">2013-02-11T16:03:37Z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file>