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80" windowHeight="7485"/>
  </bookViews>
  <sheets>
    <sheet name="ZMMUY" sheetId="3" r:id="rId1"/>
  </sheets>
  <definedNames>
    <definedName name="_xlnm._FilterDatabase" localSheetId="0" hidden="1">ZMMUY!$B$10:$J$19</definedName>
  </definedNames>
  <calcPr calcId="145621"/>
</workbook>
</file>

<file path=xl/calcChain.xml><?xml version="1.0" encoding="utf-8"?>
<calcChain xmlns="http://schemas.openxmlformats.org/spreadsheetml/2006/main">
  <c r="J21" i="3" l="1"/>
  <c r="I21" i="3"/>
  <c r="J19" i="3"/>
  <c r="I19" i="3"/>
  <c r="J7" i="3"/>
  <c r="E9" i="3"/>
  <c r="C9" i="3" s="1"/>
  <c r="E8" i="3"/>
  <c r="C8" i="3" s="1"/>
  <c r="E7" i="3"/>
  <c r="C7" i="3" s="1"/>
</calcChain>
</file>

<file path=xl/sharedStrings.xml><?xml version="1.0" encoding="utf-8"?>
<sst xmlns="http://schemas.openxmlformats.org/spreadsheetml/2006/main" count="63" uniqueCount="38">
  <si>
    <t>% POR TIPO DE APOYO ROP 2016</t>
  </si>
  <si>
    <t>OBRA</t>
  </si>
  <si>
    <t>ESTUDIOS Y PROYECTOS</t>
  </si>
  <si>
    <t>AFECTACIONES</t>
  </si>
  <si>
    <t>FIMMUY/16</t>
  </si>
  <si>
    <t>%</t>
  </si>
  <si>
    <t>INVERSION</t>
  </si>
  <si>
    <t>ASIGNACION 2016/ZM</t>
  </si>
  <si>
    <t>ESTUDIOS</t>
  </si>
  <si>
    <t>AFECT</t>
  </si>
  <si>
    <t>NO.</t>
  </si>
  <si>
    <t>ZM</t>
  </si>
  <si>
    <t>MUNICIPIOS</t>
  </si>
  <si>
    <t>PROMOVENTE</t>
  </si>
  <si>
    <t>EJECUTOR</t>
  </si>
  <si>
    <t>TIPO DE PROPUESTA</t>
  </si>
  <si>
    <t>PROYECTO PLURIANUAL</t>
  </si>
  <si>
    <t>DESCRIPCION DEL PROYECTO</t>
  </si>
  <si>
    <t>INVERSION PRIORIZADA</t>
  </si>
  <si>
    <t>SOP</t>
  </si>
  <si>
    <t>LIBRAMIENTO SUR</t>
  </si>
  <si>
    <t>IPLANEG</t>
  </si>
  <si>
    <t>MOROLEON</t>
  </si>
  <si>
    <t>MOROLEON-URIANGATO-YURIRIA</t>
  </si>
  <si>
    <t>PIMUS</t>
  </si>
  <si>
    <t>URIANGATO</t>
  </si>
  <si>
    <t>BLVD. LEOVINO ZAVALA</t>
  </si>
  <si>
    <t>YURIRIA</t>
  </si>
  <si>
    <t>BLVD. 5 DE MAYO</t>
  </si>
  <si>
    <t>RASTRO TIF</t>
  </si>
  <si>
    <t>SUBTOTALES</t>
  </si>
  <si>
    <t>Rehabilitación de la Carretera Libramiento Sur de Moroleón, Primera Etapa.</t>
  </si>
  <si>
    <t>Programa Integral de Movilidad Urbana Sustentable, Segunda Etapa</t>
  </si>
  <si>
    <t>Rehabilitación de la Av. Leovino Zavala, Tercera Etapa.</t>
  </si>
  <si>
    <t>Rehabilitación del Boulevard 5 de Mayo, Primera Etapa</t>
  </si>
  <si>
    <t>Estudio de Operación y Administración del Rastro Tipo Inspección Federal Metropolitano</t>
  </si>
  <si>
    <t>TIPO PROY</t>
  </si>
  <si>
    <t>NOTA: Cartera de proyectos aprobada por el Comité Técnico del Fideicomiso Público de Inversión y Administración de la Zona Metropolitana Moroleón-Uriangato-Yuriria,  en su 2da Sesion Ordinaria del 4 de Mayo del presente año, esta cartera aun no esta validada por la Secretaria de Hacienda y Credito Publico por tanto aunque haya sido aprobada por el Comite Tecnico sigue estando en caracter de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</si>
</sst>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1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64" fontId="0" fillId="8" borderId="3" xfId="0" applyNumberFormat="1" applyFill="1" applyBorder="1" applyAlignment="1">
      <alignment horizontal="center" vertical="center" wrapText="1"/>
    </xf>
    <xf numFmtId="0" fontId="0" fillId="0" borderId="3" xfId="0" applyBorder="1"/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0" applyNumberFormat="1" applyFill="1"/>
    <xf numFmtId="0" fontId="3" fillId="5" borderId="33" xfId="0" applyFont="1" applyFill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4" fillId="0" borderId="36" xfId="0" applyFont="1" applyFill="1" applyBorder="1" applyAlignment="1">
      <alignment horizontal="right" vertical="center" wrapText="1"/>
    </xf>
    <xf numFmtId="164" fontId="4" fillId="0" borderId="16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164" fontId="7" fillId="4" borderId="7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43" xfId="0" applyBorder="1"/>
    <xf numFmtId="0" fontId="3" fillId="9" borderId="0" xfId="0" applyFont="1" applyFill="1" applyAlignment="1">
      <alignment horizontal="left" vertical="center" wrapText="1"/>
    </xf>
    <xf numFmtId="164" fontId="6" fillId="0" borderId="4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164" fontId="4" fillId="4" borderId="42" xfId="0" applyNumberFormat="1" applyFont="1" applyFill="1" applyBorder="1" applyAlignment="1">
      <alignment horizontal="center" vertical="center"/>
    </xf>
    <xf numFmtId="164" fontId="4" fillId="4" borderId="37" xfId="0" applyNumberFormat="1" applyFont="1" applyFill="1" applyBorder="1" applyAlignment="1">
      <alignment horizontal="center" vertical="center"/>
    </xf>
    <xf numFmtId="164" fontId="4" fillId="4" borderId="3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5" fontId="0" fillId="0" borderId="2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2</xdr:row>
      <xdr:rowOff>19050</xdr:rowOff>
    </xdr:from>
    <xdr:to>
      <xdr:col>7</xdr:col>
      <xdr:colOff>1133475</xdr:colOff>
      <xdr:row>4</xdr:row>
      <xdr:rowOff>231310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19050"/>
          <a:ext cx="1000125" cy="802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B3" workbookViewId="0">
      <pane xSplit="5" ySplit="8" topLeftCell="G11" activePane="bottomRight" state="frozen"/>
      <selection activeCell="I7" sqref="I7:I9"/>
      <selection pane="topRight" activeCell="I7" sqref="I7:I9"/>
      <selection pane="bottomLeft" activeCell="I7" sqref="I7:I9"/>
      <selection pane="bottomRight" activeCell="J14" sqref="J14"/>
    </sheetView>
  </sheetViews>
  <sheetFormatPr baseColWidth="10" defaultRowHeight="15" x14ac:dyDescent="0.25"/>
  <cols>
    <col min="1" max="1" width="10.140625" hidden="1" customWidth="1"/>
    <col min="3" max="3" width="17.42578125" customWidth="1"/>
    <col min="4" max="4" width="14" customWidth="1"/>
    <col min="5" max="5" width="16.28515625" customWidth="1"/>
    <col min="6" max="6" width="13.7109375" customWidth="1"/>
    <col min="7" max="7" width="15.85546875" customWidth="1"/>
    <col min="8" max="8" width="18.28515625" customWidth="1"/>
    <col min="9" max="9" width="35.42578125" style="1" customWidth="1"/>
    <col min="10" max="10" width="22.42578125" customWidth="1"/>
    <col min="12" max="13" width="14.5703125" bestFit="1" customWidth="1"/>
    <col min="14" max="14" width="20.28515625" bestFit="1" customWidth="1"/>
  </cols>
  <sheetData>
    <row r="1" spans="1:14" hidden="1" x14ac:dyDescent="0.25"/>
    <row r="2" spans="1:14" hidden="1" x14ac:dyDescent="0.25"/>
    <row r="3" spans="1:14" ht="15.75" x14ac:dyDescent="0.25">
      <c r="B3" s="45" t="s">
        <v>0</v>
      </c>
      <c r="C3" s="45"/>
      <c r="D3" s="45"/>
      <c r="E3" s="45"/>
      <c r="F3" s="45"/>
      <c r="G3" s="45"/>
    </row>
    <row r="4" spans="1:14" ht="30.75" thickBot="1" x14ac:dyDescent="0.3">
      <c r="B4" s="3">
        <v>0.7</v>
      </c>
      <c r="C4" s="4" t="s">
        <v>1</v>
      </c>
      <c r="D4" s="3">
        <v>0.1</v>
      </c>
      <c r="E4" s="4" t="s">
        <v>2</v>
      </c>
      <c r="F4" s="3">
        <v>0.2</v>
      </c>
      <c r="G4" s="4" t="s">
        <v>3</v>
      </c>
      <c r="I4" s="5"/>
      <c r="J4" s="6"/>
    </row>
    <row r="5" spans="1:14" ht="19.5" customHeight="1" thickBot="1" x14ac:dyDescent="0.3">
      <c r="B5" s="69" t="s">
        <v>4</v>
      </c>
      <c r="C5" s="70"/>
      <c r="D5" s="70"/>
      <c r="E5" s="70"/>
      <c r="F5" s="70"/>
      <c r="G5" s="71"/>
      <c r="H5" s="30"/>
      <c r="I5" s="31"/>
      <c r="L5" s="2"/>
      <c r="M5" s="2"/>
      <c r="N5" s="2"/>
    </row>
    <row r="6" spans="1:14" ht="15.75" customHeight="1" thickBot="1" x14ac:dyDescent="0.3">
      <c r="B6" s="27" t="s">
        <v>36</v>
      </c>
      <c r="C6" s="64" t="s">
        <v>5</v>
      </c>
      <c r="D6" s="65"/>
      <c r="E6" s="72" t="s">
        <v>6</v>
      </c>
      <c r="F6" s="73"/>
      <c r="G6" s="74"/>
      <c r="H6" s="54" t="s">
        <v>7</v>
      </c>
      <c r="I6" s="55"/>
      <c r="J6" s="32" t="s">
        <v>18</v>
      </c>
    </row>
    <row r="7" spans="1:14" ht="15" customHeight="1" x14ac:dyDescent="0.25">
      <c r="A7" s="7" t="s">
        <v>1</v>
      </c>
      <c r="B7" s="28" t="s">
        <v>1</v>
      </c>
      <c r="C7" s="67">
        <f>SUM(E7/I7)</f>
        <v>0.91986460881769427</v>
      </c>
      <c r="D7" s="56"/>
      <c r="E7" s="58">
        <f>SUMIFS($J$11:$J$18,$C$11:$C$18,B5,$G$11:$G$18,$C$4)</f>
        <v>26401426</v>
      </c>
      <c r="F7" s="59"/>
      <c r="G7" s="60"/>
      <c r="H7" s="48" t="s">
        <v>4</v>
      </c>
      <c r="I7" s="51">
        <v>28701426</v>
      </c>
      <c r="J7" s="66">
        <f>SUMIF(C11:C18,H7,J11:J18)</f>
        <v>28701426</v>
      </c>
      <c r="L7" s="2"/>
    </row>
    <row r="8" spans="1:14" ht="15" customHeight="1" x14ac:dyDescent="0.25">
      <c r="A8" s="8" t="s">
        <v>8</v>
      </c>
      <c r="B8" s="28" t="s">
        <v>8</v>
      </c>
      <c r="C8" s="67">
        <f>SUM(E8/I7)</f>
        <v>8.0135391182305712E-2</v>
      </c>
      <c r="D8" s="56"/>
      <c r="E8" s="58">
        <f>SUMIFS($J$11:$J$18,$C$11:$C$18,B5,$G$11:$G$18,$E$4)</f>
        <v>2300000</v>
      </c>
      <c r="F8" s="59"/>
      <c r="G8" s="60"/>
      <c r="H8" s="49"/>
      <c r="I8" s="52"/>
      <c r="J8" s="43"/>
    </row>
    <row r="9" spans="1:14" ht="15.75" customHeight="1" thickBot="1" x14ac:dyDescent="0.3">
      <c r="A9" s="9" t="s">
        <v>9</v>
      </c>
      <c r="B9" s="29" t="s">
        <v>9</v>
      </c>
      <c r="C9" s="68">
        <f>SUM(E9/I7)</f>
        <v>0</v>
      </c>
      <c r="D9" s="57"/>
      <c r="E9" s="61">
        <f>SUMIFS($J$11:$J$18,$C$11:$C$18,B5,$G$11:$G$18,$G$4)</f>
        <v>0</v>
      </c>
      <c r="F9" s="62"/>
      <c r="G9" s="63"/>
      <c r="H9" s="50"/>
      <c r="I9" s="53"/>
      <c r="J9" s="44"/>
    </row>
    <row r="10" spans="1:14" ht="30.75" thickBot="1" x14ac:dyDescent="0.3">
      <c r="B10" s="10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2" t="s">
        <v>17</v>
      </c>
      <c r="J10" s="12" t="s">
        <v>18</v>
      </c>
    </row>
    <row r="11" spans="1:14" ht="45" x14ac:dyDescent="0.25">
      <c r="B11" s="15">
        <v>1</v>
      </c>
      <c r="C11" s="14" t="s">
        <v>4</v>
      </c>
      <c r="D11" s="14" t="s">
        <v>22</v>
      </c>
      <c r="E11" s="14" t="s">
        <v>22</v>
      </c>
      <c r="F11" s="14" t="s">
        <v>19</v>
      </c>
      <c r="G11" s="14" t="s">
        <v>1</v>
      </c>
      <c r="H11" s="14" t="s">
        <v>20</v>
      </c>
      <c r="I11" s="16" t="s">
        <v>31</v>
      </c>
      <c r="J11" s="17">
        <v>11151426</v>
      </c>
      <c r="K11" s="41"/>
      <c r="L11" s="39"/>
      <c r="M11" s="36"/>
      <c r="N11" s="40"/>
    </row>
    <row r="12" spans="1:14" ht="45" x14ac:dyDescent="0.25">
      <c r="B12" s="15">
        <v>2</v>
      </c>
      <c r="C12" s="14" t="s">
        <v>4</v>
      </c>
      <c r="D12" s="14" t="s">
        <v>23</v>
      </c>
      <c r="E12" s="14" t="s">
        <v>23</v>
      </c>
      <c r="F12" s="14" t="s">
        <v>19</v>
      </c>
      <c r="G12" s="14" t="s">
        <v>2</v>
      </c>
      <c r="H12" s="14" t="s">
        <v>24</v>
      </c>
      <c r="I12" s="14" t="s">
        <v>32</v>
      </c>
      <c r="J12" s="17">
        <v>1500000</v>
      </c>
      <c r="K12" s="41"/>
      <c r="L12" s="39"/>
      <c r="M12" s="36"/>
      <c r="N12" s="40"/>
    </row>
    <row r="13" spans="1:14" ht="30" x14ac:dyDescent="0.25">
      <c r="B13" s="13">
        <v>3</v>
      </c>
      <c r="C13" s="14" t="s">
        <v>4</v>
      </c>
      <c r="D13" s="14" t="s">
        <v>25</v>
      </c>
      <c r="E13" s="14" t="s">
        <v>25</v>
      </c>
      <c r="F13" s="14" t="s">
        <v>19</v>
      </c>
      <c r="G13" s="14" t="s">
        <v>1</v>
      </c>
      <c r="H13" s="14" t="s">
        <v>26</v>
      </c>
      <c r="I13" s="14" t="s">
        <v>33</v>
      </c>
      <c r="J13" s="17">
        <v>11000000</v>
      </c>
      <c r="K13" s="41"/>
      <c r="L13" s="39"/>
      <c r="M13" s="36"/>
      <c r="N13" s="38"/>
    </row>
    <row r="14" spans="1:14" ht="30" x14ac:dyDescent="0.25">
      <c r="B14" s="15">
        <v>4</v>
      </c>
      <c r="C14" s="14" t="s">
        <v>4</v>
      </c>
      <c r="D14" s="14" t="s">
        <v>27</v>
      </c>
      <c r="E14" s="14" t="s">
        <v>27</v>
      </c>
      <c r="F14" s="14" t="s">
        <v>19</v>
      </c>
      <c r="G14" s="14" t="s">
        <v>1</v>
      </c>
      <c r="H14" s="14" t="s">
        <v>28</v>
      </c>
      <c r="I14" s="14" t="s">
        <v>34</v>
      </c>
      <c r="J14" s="17">
        <v>4250000</v>
      </c>
      <c r="L14" s="39"/>
      <c r="M14" s="36"/>
      <c r="N14" s="38"/>
    </row>
    <row r="15" spans="1:14" ht="138.75" customHeight="1" x14ac:dyDescent="0.25">
      <c r="B15" s="15">
        <v>5</v>
      </c>
      <c r="C15" s="14" t="s">
        <v>4</v>
      </c>
      <c r="D15" s="14" t="s">
        <v>23</v>
      </c>
      <c r="E15" s="14" t="s">
        <v>23</v>
      </c>
      <c r="F15" s="14" t="s">
        <v>21</v>
      </c>
      <c r="G15" s="14" t="s">
        <v>2</v>
      </c>
      <c r="H15" s="14" t="s">
        <v>29</v>
      </c>
      <c r="I15" s="14" t="s">
        <v>35</v>
      </c>
      <c r="J15" s="17">
        <v>800000</v>
      </c>
      <c r="M15" s="2"/>
      <c r="N15" s="37"/>
    </row>
    <row r="16" spans="1:14" x14ac:dyDescent="0.25">
      <c r="B16" s="13">
        <v>6</v>
      </c>
      <c r="C16" s="18"/>
      <c r="D16" s="18"/>
      <c r="E16" s="18"/>
      <c r="F16" s="18"/>
      <c r="G16" s="18"/>
      <c r="H16" s="18"/>
      <c r="I16" s="14"/>
      <c r="J16" s="18"/>
    </row>
    <row r="17" spans="2:14" x14ac:dyDescent="0.25">
      <c r="B17" s="15">
        <v>7</v>
      </c>
      <c r="C17" s="18"/>
      <c r="D17" s="18"/>
      <c r="E17" s="18"/>
      <c r="F17" s="18"/>
      <c r="G17" s="18"/>
      <c r="H17" s="18"/>
      <c r="I17" s="14"/>
      <c r="J17" s="18"/>
    </row>
    <row r="18" spans="2:14" x14ac:dyDescent="0.25">
      <c r="B18" s="15">
        <v>8</v>
      </c>
      <c r="C18" s="18"/>
      <c r="D18" s="18"/>
      <c r="E18" s="18"/>
      <c r="F18" s="18"/>
      <c r="G18" s="18"/>
      <c r="H18" s="18"/>
      <c r="I18" s="14"/>
      <c r="J18" s="18"/>
    </row>
    <row r="19" spans="2:14" ht="15.75" x14ac:dyDescent="0.25">
      <c r="B19" s="19"/>
      <c r="C19" s="20"/>
      <c r="D19" s="20"/>
      <c r="E19" s="20"/>
      <c r="F19" s="20"/>
      <c r="G19" s="20"/>
      <c r="H19" s="20"/>
      <c r="I19" s="21">
        <f>COUNTA(I11:I18)</f>
        <v>5</v>
      </c>
      <c r="J19" s="22">
        <f>SUM(J11:J18)</f>
        <v>28701426</v>
      </c>
    </row>
    <row r="20" spans="2:14" ht="15.75" thickBot="1" x14ac:dyDescent="0.3">
      <c r="N20" s="37"/>
    </row>
    <row r="21" spans="2:14" ht="15.75" thickBot="1" x14ac:dyDescent="0.3">
      <c r="G21" s="46" t="s">
        <v>30</v>
      </c>
      <c r="H21" s="47"/>
      <c r="I21" s="23">
        <f>SUBTOTAL(3,I11:I18)</f>
        <v>5</v>
      </c>
      <c r="J21" s="35">
        <f>SUBTOTAL(9,J11:J18)</f>
        <v>28701426</v>
      </c>
      <c r="N21" s="37"/>
    </row>
    <row r="22" spans="2:14" x14ac:dyDescent="0.25">
      <c r="D22" s="2"/>
      <c r="N22" s="37"/>
    </row>
    <row r="23" spans="2:14" x14ac:dyDescent="0.25">
      <c r="C23" s="42" t="s">
        <v>37</v>
      </c>
      <c r="D23" s="42"/>
      <c r="E23" s="42"/>
      <c r="F23" s="42"/>
      <c r="G23" s="42"/>
      <c r="H23" s="42"/>
      <c r="I23" s="42"/>
      <c r="J23" s="42"/>
      <c r="N23" s="37"/>
    </row>
    <row r="24" spans="2:14" x14ac:dyDescent="0.25">
      <c r="C24" s="42"/>
      <c r="D24" s="42"/>
      <c r="E24" s="42"/>
      <c r="F24" s="42"/>
      <c r="G24" s="42"/>
      <c r="H24" s="42"/>
      <c r="I24" s="42"/>
      <c r="J24" s="42"/>
      <c r="N24" s="37"/>
    </row>
    <row r="25" spans="2:14" x14ac:dyDescent="0.25">
      <c r="C25" s="42"/>
      <c r="D25" s="42"/>
      <c r="E25" s="42"/>
      <c r="F25" s="42"/>
      <c r="G25" s="42"/>
      <c r="H25" s="42"/>
      <c r="I25" s="42"/>
      <c r="J25" s="42"/>
    </row>
    <row r="26" spans="2:14" x14ac:dyDescent="0.25">
      <c r="J26" s="2"/>
    </row>
    <row r="27" spans="2:14" x14ac:dyDescent="0.25">
      <c r="C27" s="2"/>
      <c r="D27" s="2"/>
      <c r="H27" s="2"/>
      <c r="J27" s="2"/>
    </row>
    <row r="28" spans="2:14" x14ac:dyDescent="0.25">
      <c r="C28" s="2"/>
      <c r="G28" s="25"/>
      <c r="H28" s="26"/>
    </row>
    <row r="29" spans="2:14" x14ac:dyDescent="0.25">
      <c r="C29" s="2"/>
      <c r="G29" s="25"/>
      <c r="H29" s="26"/>
      <c r="J29" s="2"/>
    </row>
    <row r="30" spans="2:14" x14ac:dyDescent="0.25">
      <c r="G30" s="25"/>
      <c r="H30" s="26"/>
    </row>
    <row r="31" spans="2:14" x14ac:dyDescent="0.25">
      <c r="G31" s="25"/>
      <c r="H31" s="26"/>
    </row>
    <row r="32" spans="2:14" x14ac:dyDescent="0.25">
      <c r="G32" s="25"/>
      <c r="H32" s="26"/>
    </row>
    <row r="33" spans="7:9" x14ac:dyDescent="0.25">
      <c r="G33" s="25"/>
      <c r="H33" s="26"/>
    </row>
    <row r="34" spans="7:9" x14ac:dyDescent="0.25">
      <c r="H34" s="26"/>
    </row>
    <row r="35" spans="7:9" x14ac:dyDescent="0.25">
      <c r="H35" s="33"/>
    </row>
    <row r="36" spans="7:9" x14ac:dyDescent="0.25">
      <c r="H36" s="34"/>
    </row>
    <row r="37" spans="7:9" x14ac:dyDescent="0.25">
      <c r="G37" s="25"/>
      <c r="H37" s="26"/>
    </row>
    <row r="38" spans="7:9" x14ac:dyDescent="0.25">
      <c r="G38" s="25"/>
      <c r="H38" s="26"/>
    </row>
    <row r="39" spans="7:9" x14ac:dyDescent="0.25">
      <c r="G39" s="25"/>
      <c r="H39" s="26"/>
    </row>
    <row r="40" spans="7:9" x14ac:dyDescent="0.25">
      <c r="G40" s="25"/>
      <c r="H40" s="26"/>
    </row>
    <row r="42" spans="7:9" x14ac:dyDescent="0.25">
      <c r="H42" s="24"/>
      <c r="I42"/>
    </row>
  </sheetData>
  <autoFilter ref="B10:J19"/>
  <mergeCells count="16">
    <mergeCell ref="C23:J25"/>
    <mergeCell ref="J7:J9"/>
    <mergeCell ref="B3:G3"/>
    <mergeCell ref="G21:H21"/>
    <mergeCell ref="C6:D6"/>
    <mergeCell ref="C7:D7"/>
    <mergeCell ref="C8:D8"/>
    <mergeCell ref="C9:D9"/>
    <mergeCell ref="B5:G5"/>
    <mergeCell ref="E6:G6"/>
    <mergeCell ref="E7:G7"/>
    <mergeCell ref="E8:G8"/>
    <mergeCell ref="E9:G9"/>
    <mergeCell ref="H6:I6"/>
    <mergeCell ref="H7:H9"/>
    <mergeCell ref="I7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ZMMUY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Ruelas De Anda</dc:creator>
  <cp:lastModifiedBy>Juan Antonio Ruelas De Anda</cp:lastModifiedBy>
  <dcterms:created xsi:type="dcterms:W3CDTF">2016-04-01T20:09:50Z</dcterms:created>
  <dcterms:modified xsi:type="dcterms:W3CDTF">2016-11-08T20:31:13Z</dcterms:modified>
</cp:coreProperties>
</file>